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37" windowHeight="8151" activeTab="3"/>
  </bookViews>
  <sheets>
    <sheet name="4.D" sheetId="1" r:id="rId1"/>
    <sheet name="4.H" sheetId="2" r:id="rId2"/>
    <sheet name="5.D" sheetId="3" r:id="rId3"/>
    <sheet name="5.H" sheetId="4" r:id="rId4"/>
  </sheets>
  <definedNames/>
  <calcPr fullCalcOnLoad="1"/>
</workbook>
</file>

<file path=xl/sharedStrings.xml><?xml version="1.0" encoding="utf-8"?>
<sst xmlns="http://schemas.openxmlformats.org/spreadsheetml/2006/main" count="260" uniqueCount="125">
  <si>
    <t>Jednotlivci</t>
  </si>
  <si>
    <t>1.</t>
  </si>
  <si>
    <t>2.</t>
  </si>
  <si>
    <t>3.</t>
  </si>
  <si>
    <t>4.</t>
  </si>
  <si>
    <t>5.</t>
  </si>
  <si>
    <t>6.</t>
  </si>
  <si>
    <t>Družstva</t>
  </si>
  <si>
    <t>ředitel soutěže</t>
  </si>
  <si>
    <r>
      <t xml:space="preserve">Kategorie :        </t>
    </r>
    <r>
      <rPr>
        <sz val="12"/>
        <rFont val="Arial CE"/>
        <family val="2"/>
      </rPr>
      <t>V. Dívky</t>
    </r>
  </si>
  <si>
    <t>Mgr. Ondřej Stodola</t>
  </si>
  <si>
    <t>Radová Simona</t>
  </si>
  <si>
    <t>Wantuloková Lenka</t>
  </si>
  <si>
    <t>Šnapková Silvie</t>
  </si>
  <si>
    <t>Gymnázium Petra Bezruče</t>
  </si>
  <si>
    <r>
      <t xml:space="preserve">Kategorie :        </t>
    </r>
    <r>
      <rPr>
        <sz val="12"/>
        <rFont val="Arial CE"/>
        <family val="2"/>
      </rPr>
      <t>IV. Hoši</t>
    </r>
  </si>
  <si>
    <r>
      <t xml:space="preserve">Kategorie:          </t>
    </r>
    <r>
      <rPr>
        <sz val="12"/>
        <rFont val="Arial CE"/>
        <family val="2"/>
      </rPr>
      <t>V. Hoši</t>
    </r>
  </si>
  <si>
    <t>Galušková Petra</t>
  </si>
  <si>
    <t>Slowiaczková Klára</t>
  </si>
  <si>
    <t>Zajacová Viktorie</t>
  </si>
  <si>
    <t>Gymnázium Petra Bezruče, F-M</t>
  </si>
  <si>
    <r>
      <t>Místo konání</t>
    </r>
    <r>
      <rPr>
        <sz val="12"/>
        <rFont val="Arial CE"/>
        <family val="2"/>
      </rPr>
      <t>:     SŠED Frýdek-Místek, Pionýrů 2069</t>
    </r>
  </si>
  <si>
    <r>
      <t xml:space="preserve">Kategorie:          </t>
    </r>
    <r>
      <rPr>
        <sz val="12"/>
        <rFont val="Arial CE"/>
        <family val="2"/>
      </rPr>
      <t>IV. Dívky</t>
    </r>
  </si>
  <si>
    <t xml:space="preserve">         Družstva</t>
  </si>
  <si>
    <t xml:space="preserve">              Družstva</t>
  </si>
  <si>
    <t>Jašúrková Jolana</t>
  </si>
  <si>
    <t>Matýsková Barbora</t>
  </si>
  <si>
    <t>Filipová Hana</t>
  </si>
  <si>
    <t>SOŠ TŽ, Třinec A</t>
  </si>
  <si>
    <t>Szpyrc Marek</t>
  </si>
  <si>
    <t>Cieslar Denis</t>
  </si>
  <si>
    <t>Sehnal Viktor</t>
  </si>
  <si>
    <t>SŠED, F-M A</t>
  </si>
  <si>
    <t>Schmidt Andeas</t>
  </si>
  <si>
    <t>Lísek Jaroslav</t>
  </si>
  <si>
    <t>SŠED, F-M B</t>
  </si>
  <si>
    <t>Červenka Pavel</t>
  </si>
  <si>
    <t>Čihánek Štěpán</t>
  </si>
  <si>
    <t>Jedlička Kristián</t>
  </si>
  <si>
    <t>Míčková Eliška</t>
  </si>
  <si>
    <t>Kotásková Bára</t>
  </si>
  <si>
    <t>Olšáková Markéta</t>
  </si>
  <si>
    <t>Stachová Petra</t>
  </si>
  <si>
    <t>Výsledková listina krajského kola "Poháru AŠSK ČR ve šplhu"</t>
  </si>
  <si>
    <r>
      <t>Datum:</t>
    </r>
    <r>
      <rPr>
        <sz val="12"/>
        <rFont val="Arial CE"/>
        <family val="2"/>
      </rPr>
      <t xml:space="preserve">                28. 2. 2017</t>
    </r>
  </si>
  <si>
    <t>pořadí</t>
  </si>
  <si>
    <t>číslo</t>
  </si>
  <si>
    <t>Příjmení a jméno</t>
  </si>
  <si>
    <t>ročník</t>
  </si>
  <si>
    <t>Škola</t>
  </si>
  <si>
    <t>Dosažené časy</t>
  </si>
  <si>
    <t>Celkový čas</t>
  </si>
  <si>
    <t>1.pokus</t>
  </si>
  <si>
    <t>2.pokus</t>
  </si>
  <si>
    <t>3.pokus</t>
  </si>
  <si>
    <t>4.pokus</t>
  </si>
  <si>
    <t>5.pokus</t>
  </si>
  <si>
    <t>ZŠ a MŠ El. Krásnohorské</t>
  </si>
  <si>
    <t>Slunská Vanesa</t>
  </si>
  <si>
    <t>ZŠ K. Světlé Havířov</t>
  </si>
  <si>
    <t>Bačinová Viktorie</t>
  </si>
  <si>
    <t>ZŠ Opava-Kylešovice</t>
  </si>
  <si>
    <t>Petrříčková Hana</t>
  </si>
  <si>
    <t xml:space="preserve">ZŠ Třinec, Slezská </t>
  </si>
  <si>
    <t>Procházková Nell</t>
  </si>
  <si>
    <t>ZŠ Ostrčilova Ostrava</t>
  </si>
  <si>
    <t>Pejšová Melanie</t>
  </si>
  <si>
    <t>Kosňovská Kristýna</t>
  </si>
  <si>
    <t>Anlaufová Barbora</t>
  </si>
  <si>
    <t>Kloboučková Ivana</t>
  </si>
  <si>
    <t>Sabelová Kateřina</t>
  </si>
  <si>
    <t>Černá Markéta</t>
  </si>
  <si>
    <t>Kawalerová Michaela</t>
  </si>
  <si>
    <t>Biková Sára</t>
  </si>
  <si>
    <t>Habustová Štěpánka</t>
  </si>
  <si>
    <t>Holoubková Silvie</t>
  </si>
  <si>
    <t>Vilimovský Dan</t>
  </si>
  <si>
    <t>GPB, F-M</t>
  </si>
  <si>
    <t>Vachutka Michael</t>
  </si>
  <si>
    <t>Třaslín Michal</t>
  </si>
  <si>
    <t>Brenkus Peter</t>
  </si>
  <si>
    <t>ZŠ D. a E. Zátopkových, Třinec</t>
  </si>
  <si>
    <t>Čížek Matěj</t>
  </si>
  <si>
    <t xml:space="preserve">Srovnal Matěj </t>
  </si>
  <si>
    <t xml:space="preserve">ZŠ Englišova, Opava </t>
  </si>
  <si>
    <t>Gibes Adam</t>
  </si>
  <si>
    <t>Sikora Mikuláš</t>
  </si>
  <si>
    <t>Tamajka Jakub</t>
  </si>
  <si>
    <t>ZŠ Ostrava-Poruba</t>
  </si>
  <si>
    <t>Baron Jakub</t>
  </si>
  <si>
    <t xml:space="preserve">Solný Ondřej </t>
  </si>
  <si>
    <t>Kolber Benjamin</t>
  </si>
  <si>
    <t>Matějíček Theodor</t>
  </si>
  <si>
    <t>Klečka Vojtěch</t>
  </si>
  <si>
    <t>Vraj Tomáš</t>
  </si>
  <si>
    <t>Sluka Martin</t>
  </si>
  <si>
    <t>Boruta Radek</t>
  </si>
  <si>
    <t>Celta Martin</t>
  </si>
  <si>
    <t xml:space="preserve">Gruň Tomáš </t>
  </si>
  <si>
    <t>Spilka Marek</t>
  </si>
  <si>
    <t xml:space="preserve">Gebauer Viktor </t>
  </si>
  <si>
    <t>Hlisníkovský Jan</t>
  </si>
  <si>
    <t xml:space="preserve">Spiewok Lukáš </t>
  </si>
  <si>
    <t>Matěj Dominik</t>
  </si>
  <si>
    <t>SPŠ OA a JŠ F-M</t>
  </si>
  <si>
    <t>Hlavenková Nikol</t>
  </si>
  <si>
    <t>OA Poruba</t>
  </si>
  <si>
    <t>Janošíková Zuzana</t>
  </si>
  <si>
    <t>Vašíčková Barbora</t>
  </si>
  <si>
    <t>Gazdová Beata</t>
  </si>
  <si>
    <t>Paskerová Viktorie</t>
  </si>
  <si>
    <t xml:space="preserve">SPŠ OA a JŠ F-M </t>
  </si>
  <si>
    <t>Bruk Franta</t>
  </si>
  <si>
    <t>Zawada Ondra</t>
  </si>
  <si>
    <t xml:space="preserve">Kristin Adam </t>
  </si>
  <si>
    <t>SUŠ varhanářská, Krnov</t>
  </si>
  <si>
    <t>Chmelář Tomáš</t>
  </si>
  <si>
    <t>SPŠ stavební, Opava</t>
  </si>
  <si>
    <t>Sztrnadel Stanislav</t>
  </si>
  <si>
    <t xml:space="preserve">Ďurník Jan </t>
  </si>
  <si>
    <t>SOŠ TŽ, Třinec B</t>
  </si>
  <si>
    <t>Chytil Josef</t>
  </si>
  <si>
    <t xml:space="preserve">Buchlovský Ondřej </t>
  </si>
  <si>
    <t xml:space="preserve">SOŠ TŽ, Třinec </t>
  </si>
  <si>
    <t xml:space="preserve">SŠED, F-M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</si>
</sst>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 CE"/>
      <family val="2"/>
    </font>
    <font>
      <sz val="11"/>
      <color indexed="8"/>
      <name val="Calibri"/>
      <family val="2"/>
    </font>
    <font>
      <sz val="16"/>
      <name val="Tahoma"/>
      <family val="2"/>
    </font>
    <font>
      <sz val="18"/>
      <name val="Arial CE"/>
      <family val="2"/>
    </font>
    <font>
      <sz val="10"/>
      <color indexed="10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2" fontId="0" fillId="0" borderId="11" xfId="0" applyNumberForma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9" fillId="0" borderId="13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8" fillId="0" borderId="13" xfId="0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9" fillId="0" borderId="19" xfId="0" applyFont="1" applyFill="1" applyBorder="1" applyAlignment="1">
      <alignment/>
    </xf>
    <xf numFmtId="2" fontId="0" fillId="4" borderId="20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5" xfId="0" applyFont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4" borderId="24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4" borderId="25" xfId="0" applyNumberFormat="1" applyFill="1" applyBorder="1" applyAlignment="1">
      <alignment horizontal="center"/>
    </xf>
    <xf numFmtId="0" fontId="8" fillId="0" borderId="23" xfId="0" applyFont="1" applyBorder="1" applyAlignment="1">
      <alignment/>
    </xf>
    <xf numFmtId="0" fontId="0" fillId="0" borderId="23" xfId="0" applyBorder="1" applyAlignment="1">
      <alignment horizontal="left"/>
    </xf>
    <xf numFmtId="0" fontId="9" fillId="0" borderId="23" xfId="0" applyFont="1" applyFill="1" applyBorder="1" applyAlignment="1">
      <alignment/>
    </xf>
    <xf numFmtId="0" fontId="0" fillId="0" borderId="15" xfId="0" applyBorder="1" applyAlignment="1">
      <alignment horizontal="center"/>
    </xf>
    <xf numFmtId="2" fontId="0" fillId="4" borderId="26" xfId="0" applyNumberFormat="1" applyFill="1" applyBorder="1" applyAlignment="1">
      <alignment horizontal="center"/>
    </xf>
    <xf numFmtId="0" fontId="15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left"/>
    </xf>
    <xf numFmtId="0" fontId="8" fillId="0" borderId="19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textRotation="90"/>
    </xf>
    <xf numFmtId="0" fontId="13" fillId="0" borderId="37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textRotation="90"/>
    </xf>
    <xf numFmtId="0" fontId="9" fillId="0" borderId="3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textRotation="9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5"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E41" sqref="E41"/>
    </sheetView>
  </sheetViews>
  <sheetFormatPr defaultColWidth="9.125" defaultRowHeight="12.75"/>
  <cols>
    <col min="1" max="1" width="5.25390625" style="6" customWidth="1"/>
    <col min="2" max="2" width="3.00390625" style="6" bestFit="1" customWidth="1"/>
    <col min="3" max="3" width="18.625" style="6" bestFit="1" customWidth="1"/>
    <col min="4" max="4" width="5.875" style="6" customWidth="1"/>
    <col min="5" max="5" width="24.625" style="6" bestFit="1" customWidth="1"/>
    <col min="6" max="7" width="7.75390625" style="6" customWidth="1"/>
    <col min="8" max="16384" width="9.125" style="6" customWidth="1"/>
  </cols>
  <sheetData>
    <row r="1" spans="1:7" ht="26.25" customHeight="1">
      <c r="A1" s="1" t="s">
        <v>43</v>
      </c>
      <c r="B1" s="2"/>
      <c r="C1" s="3"/>
      <c r="D1" s="3"/>
      <c r="E1" s="3"/>
      <c r="F1" s="4"/>
      <c r="G1" s="5"/>
    </row>
    <row r="2" spans="1:7" ht="15.75">
      <c r="A2" s="14" t="s">
        <v>21</v>
      </c>
      <c r="B2" s="14"/>
      <c r="C2" s="3"/>
      <c r="D2" s="8"/>
      <c r="E2" s="3"/>
      <c r="F2" s="4"/>
      <c r="G2" s="5"/>
    </row>
    <row r="3" spans="1:6" ht="15.75">
      <c r="A3" s="14" t="s">
        <v>44</v>
      </c>
      <c r="B3" s="14"/>
      <c r="C3" s="7"/>
      <c r="D3" s="7"/>
      <c r="E3" s="7"/>
      <c r="F3" s="7"/>
    </row>
    <row r="4" spans="1:6" ht="15.75">
      <c r="A4" s="14" t="s">
        <v>22</v>
      </c>
      <c r="B4" s="11"/>
      <c r="C4" s="7"/>
      <c r="D4" s="7"/>
      <c r="E4" s="7"/>
      <c r="F4" s="7"/>
    </row>
    <row r="5" spans="1:6" ht="15.75">
      <c r="A5" s="14"/>
      <c r="B5" s="11"/>
      <c r="C5" s="7"/>
      <c r="D5" s="7"/>
      <c r="E5" s="7"/>
      <c r="F5" s="7"/>
    </row>
    <row r="6" spans="1:6" ht="15.75">
      <c r="A6" s="14"/>
      <c r="B6" s="11"/>
      <c r="C6" s="7"/>
      <c r="D6" s="11" t="s">
        <v>0</v>
      </c>
      <c r="E6" s="7"/>
      <c r="F6" s="7"/>
    </row>
    <row r="7" spans="1:6" ht="15.75">
      <c r="A7" s="14"/>
      <c r="B7" s="11"/>
      <c r="C7" s="7"/>
      <c r="D7" s="7"/>
      <c r="E7" s="7"/>
      <c r="F7" s="7"/>
    </row>
    <row r="8" spans="1:11" ht="6" customHeight="1" thickBot="1">
      <c r="A8" s="39"/>
      <c r="B8"/>
      <c r="C8"/>
      <c r="D8"/>
      <c r="E8"/>
      <c r="F8"/>
      <c r="G8"/>
      <c r="H8"/>
      <c r="I8"/>
      <c r="J8"/>
      <c r="K8" s="40"/>
    </row>
    <row r="9" spans="1:11" ht="14.25" customHeight="1">
      <c r="A9" s="93" t="s">
        <v>45</v>
      </c>
      <c r="B9" s="95" t="s">
        <v>46</v>
      </c>
      <c r="C9" s="97" t="s">
        <v>47</v>
      </c>
      <c r="D9" s="95" t="s">
        <v>48</v>
      </c>
      <c r="E9" s="99" t="s">
        <v>49</v>
      </c>
      <c r="F9" s="88" t="s">
        <v>50</v>
      </c>
      <c r="G9" s="89"/>
      <c r="H9" s="89"/>
      <c r="I9" s="89"/>
      <c r="J9" s="90"/>
      <c r="K9" s="91" t="s">
        <v>51</v>
      </c>
    </row>
    <row r="10" spans="1:11" ht="21.75" customHeight="1" thickBot="1">
      <c r="A10" s="94"/>
      <c r="B10" s="96"/>
      <c r="C10" s="98"/>
      <c r="D10" s="96"/>
      <c r="E10" s="100"/>
      <c r="F10" s="41" t="s">
        <v>52</v>
      </c>
      <c r="G10" s="41" t="s">
        <v>53</v>
      </c>
      <c r="H10" s="41" t="s">
        <v>54</v>
      </c>
      <c r="I10" s="41" t="s">
        <v>55</v>
      </c>
      <c r="J10" s="41" t="s">
        <v>56</v>
      </c>
      <c r="K10" s="92"/>
    </row>
    <row r="11" spans="1:11" ht="15" thickTop="1">
      <c r="A11" s="42">
        <f aca="true" t="shared" si="0" ref="A11:A30">RANK(K11,$K$6:$K$64,1)</f>
        <v>1</v>
      </c>
      <c r="B11" s="43">
        <v>17</v>
      </c>
      <c r="C11" s="44" t="s">
        <v>13</v>
      </c>
      <c r="D11" s="45">
        <v>2004</v>
      </c>
      <c r="E11" s="46" t="s">
        <v>57</v>
      </c>
      <c r="F11" s="22">
        <v>4.16</v>
      </c>
      <c r="G11" s="22">
        <v>3.84</v>
      </c>
      <c r="H11" s="22">
        <v>3.34</v>
      </c>
      <c r="I11" s="22">
        <v>3.55</v>
      </c>
      <c r="J11" s="22">
        <v>100</v>
      </c>
      <c r="K11" s="47">
        <f aca="true" t="shared" si="1" ref="K11:K30">SMALL(F11:J11,1)+SMALL(F11:J11,2)</f>
        <v>6.89</v>
      </c>
    </row>
    <row r="12" spans="1:11" ht="14.25">
      <c r="A12" s="18">
        <f t="shared" si="0"/>
        <v>2</v>
      </c>
      <c r="B12" s="48">
        <v>4</v>
      </c>
      <c r="C12" s="36" t="s">
        <v>58</v>
      </c>
      <c r="D12" s="20">
        <v>2001</v>
      </c>
      <c r="E12" s="21" t="s">
        <v>59</v>
      </c>
      <c r="F12" s="22">
        <v>3.8</v>
      </c>
      <c r="G12" s="22">
        <v>3.86</v>
      </c>
      <c r="H12" s="22">
        <v>4.02</v>
      </c>
      <c r="I12" s="22">
        <v>4.25</v>
      </c>
      <c r="J12" s="22">
        <v>100</v>
      </c>
      <c r="K12" s="49">
        <f t="shared" si="1"/>
        <v>7.66</v>
      </c>
    </row>
    <row r="13" spans="1:11" ht="14.25">
      <c r="A13" s="18">
        <f t="shared" si="0"/>
        <v>3</v>
      </c>
      <c r="B13" s="48">
        <v>19</v>
      </c>
      <c r="C13" s="19" t="s">
        <v>11</v>
      </c>
      <c r="D13" s="20">
        <v>2002</v>
      </c>
      <c r="E13" s="21" t="s">
        <v>57</v>
      </c>
      <c r="F13" s="22">
        <v>3.98</v>
      </c>
      <c r="G13" s="22">
        <v>3.92</v>
      </c>
      <c r="H13" s="22">
        <v>4.02</v>
      </c>
      <c r="I13" s="22">
        <v>5.12</v>
      </c>
      <c r="J13" s="22">
        <v>100</v>
      </c>
      <c r="K13" s="49">
        <f t="shared" si="1"/>
        <v>7.9</v>
      </c>
    </row>
    <row r="14" spans="1:11" ht="15" thickBot="1">
      <c r="A14" s="50">
        <f t="shared" si="0"/>
        <v>4</v>
      </c>
      <c r="B14" s="51">
        <v>12</v>
      </c>
      <c r="C14" s="52" t="s">
        <v>60</v>
      </c>
      <c r="D14" s="26">
        <v>2003</v>
      </c>
      <c r="E14" s="30" t="s">
        <v>61</v>
      </c>
      <c r="F14" s="53">
        <v>4.11</v>
      </c>
      <c r="G14" s="53">
        <v>4.38</v>
      </c>
      <c r="H14" s="53">
        <v>4.21</v>
      </c>
      <c r="I14" s="53">
        <v>4.22</v>
      </c>
      <c r="J14" s="53">
        <v>100</v>
      </c>
      <c r="K14" s="54">
        <f t="shared" si="1"/>
        <v>8.32</v>
      </c>
    </row>
    <row r="15" spans="1:11" ht="14.25">
      <c r="A15" s="15">
        <f t="shared" si="0"/>
        <v>5</v>
      </c>
      <c r="B15" s="55">
        <v>8</v>
      </c>
      <c r="C15" s="35" t="s">
        <v>62</v>
      </c>
      <c r="D15" s="32">
        <v>2003</v>
      </c>
      <c r="E15" s="16" t="s">
        <v>63</v>
      </c>
      <c r="F15" s="17">
        <v>4.21</v>
      </c>
      <c r="G15" s="17">
        <v>4.17</v>
      </c>
      <c r="H15" s="17">
        <v>4.34</v>
      </c>
      <c r="I15" s="17">
        <v>4.2</v>
      </c>
      <c r="J15" s="17">
        <v>100</v>
      </c>
      <c r="K15" s="56">
        <f t="shared" si="1"/>
        <v>8.370000000000001</v>
      </c>
    </row>
    <row r="16" spans="1:11" ht="14.25">
      <c r="A16" s="18">
        <f t="shared" si="0"/>
        <v>6</v>
      </c>
      <c r="B16" s="48">
        <v>5</v>
      </c>
      <c r="C16" s="36" t="s">
        <v>12</v>
      </c>
      <c r="D16" s="20">
        <v>2002</v>
      </c>
      <c r="E16" s="21" t="s">
        <v>63</v>
      </c>
      <c r="F16" s="22">
        <v>4.33</v>
      </c>
      <c r="G16" s="22">
        <v>4.3</v>
      </c>
      <c r="H16" s="22">
        <v>4.96</v>
      </c>
      <c r="I16" s="22">
        <v>4.48</v>
      </c>
      <c r="J16" s="22">
        <v>100</v>
      </c>
      <c r="K16" s="49">
        <f t="shared" si="1"/>
        <v>8.629999999999999</v>
      </c>
    </row>
    <row r="17" spans="1:11" ht="14.25">
      <c r="A17" s="18">
        <f t="shared" si="0"/>
        <v>7</v>
      </c>
      <c r="B17" s="48">
        <v>16</v>
      </c>
      <c r="C17" s="36" t="s">
        <v>64</v>
      </c>
      <c r="D17" s="20">
        <v>2002</v>
      </c>
      <c r="E17" s="21" t="s">
        <v>65</v>
      </c>
      <c r="F17" s="22">
        <v>4.91</v>
      </c>
      <c r="G17" s="22">
        <v>4.22</v>
      </c>
      <c r="H17" s="22">
        <v>4.59</v>
      </c>
      <c r="I17" s="22">
        <v>4.45</v>
      </c>
      <c r="J17" s="22">
        <v>100</v>
      </c>
      <c r="K17" s="49">
        <f t="shared" si="1"/>
        <v>8.67</v>
      </c>
    </row>
    <row r="18" spans="1:11" ht="15" thickBot="1">
      <c r="A18" s="50">
        <f t="shared" si="0"/>
        <v>8</v>
      </c>
      <c r="B18" s="51">
        <v>11</v>
      </c>
      <c r="C18" s="57" t="s">
        <v>66</v>
      </c>
      <c r="D18" s="58">
        <v>2004</v>
      </c>
      <c r="E18" s="59" t="s">
        <v>61</v>
      </c>
      <c r="F18" s="27">
        <v>4.31</v>
      </c>
      <c r="G18" s="27">
        <v>4.49</v>
      </c>
      <c r="H18" s="27">
        <v>4.93</v>
      </c>
      <c r="I18" s="27">
        <v>6.24</v>
      </c>
      <c r="J18" s="27">
        <v>100</v>
      </c>
      <c r="K18" s="54">
        <f t="shared" si="1"/>
        <v>8.8</v>
      </c>
    </row>
    <row r="19" spans="1:11" ht="14.25">
      <c r="A19" s="15">
        <f t="shared" si="0"/>
        <v>9</v>
      </c>
      <c r="B19" s="55">
        <v>6</v>
      </c>
      <c r="C19" s="35" t="s">
        <v>18</v>
      </c>
      <c r="D19" s="32">
        <v>2003</v>
      </c>
      <c r="E19" s="16" t="s">
        <v>63</v>
      </c>
      <c r="F19" s="17">
        <v>4.71</v>
      </c>
      <c r="G19" s="17">
        <v>5.27</v>
      </c>
      <c r="H19" s="17">
        <v>4.79</v>
      </c>
      <c r="I19" s="17">
        <v>4.61</v>
      </c>
      <c r="J19" s="17">
        <v>100</v>
      </c>
      <c r="K19" s="56">
        <f t="shared" si="1"/>
        <v>9.32</v>
      </c>
    </row>
    <row r="20" spans="1:11" ht="14.25">
      <c r="A20" s="18">
        <f t="shared" si="0"/>
        <v>10</v>
      </c>
      <c r="B20" s="48">
        <v>20</v>
      </c>
      <c r="C20" s="19" t="s">
        <v>67</v>
      </c>
      <c r="D20" s="20">
        <v>2001</v>
      </c>
      <c r="E20" s="21" t="s">
        <v>57</v>
      </c>
      <c r="F20" s="22">
        <v>4.76</v>
      </c>
      <c r="G20" s="22">
        <v>4.76</v>
      </c>
      <c r="H20" s="22">
        <v>4.73</v>
      </c>
      <c r="I20" s="22">
        <v>4.61</v>
      </c>
      <c r="J20" s="22">
        <v>100</v>
      </c>
      <c r="K20" s="49">
        <f t="shared" si="1"/>
        <v>9.34</v>
      </c>
    </row>
    <row r="21" spans="1:11" ht="14.25">
      <c r="A21" s="18">
        <f t="shared" si="0"/>
        <v>11</v>
      </c>
      <c r="B21" s="48">
        <v>1</v>
      </c>
      <c r="C21" s="36" t="s">
        <v>68</v>
      </c>
      <c r="D21" s="20">
        <v>2002</v>
      </c>
      <c r="E21" s="21" t="s">
        <v>59</v>
      </c>
      <c r="F21" s="22">
        <v>5.23</v>
      </c>
      <c r="G21" s="22">
        <v>4.78</v>
      </c>
      <c r="H21" s="22">
        <v>4.9</v>
      </c>
      <c r="I21" s="22">
        <v>4.67</v>
      </c>
      <c r="J21" s="22">
        <v>100</v>
      </c>
      <c r="K21" s="49">
        <f t="shared" si="1"/>
        <v>9.45</v>
      </c>
    </row>
    <row r="22" spans="1:11" ht="15" thickBot="1">
      <c r="A22" s="50">
        <f t="shared" si="0"/>
        <v>12</v>
      </c>
      <c r="B22" s="51">
        <v>10</v>
      </c>
      <c r="C22" s="52" t="s">
        <v>69</v>
      </c>
      <c r="D22" s="26">
        <v>2003</v>
      </c>
      <c r="E22" s="30" t="s">
        <v>61</v>
      </c>
      <c r="F22" s="27">
        <v>5.41</v>
      </c>
      <c r="G22" s="27">
        <v>4.95</v>
      </c>
      <c r="H22" s="27">
        <v>4.81</v>
      </c>
      <c r="I22" s="27">
        <v>4.68</v>
      </c>
      <c r="J22" s="27">
        <v>100</v>
      </c>
      <c r="K22" s="54">
        <f t="shared" si="1"/>
        <v>9.489999999999998</v>
      </c>
    </row>
    <row r="23" spans="1:11" ht="14.25">
      <c r="A23" s="15">
        <f t="shared" si="0"/>
        <v>13</v>
      </c>
      <c r="B23" s="55">
        <v>7</v>
      </c>
      <c r="C23" s="35" t="s">
        <v>19</v>
      </c>
      <c r="D23" s="32">
        <v>2001</v>
      </c>
      <c r="E23" s="16" t="s">
        <v>63</v>
      </c>
      <c r="F23" s="17">
        <v>4.85</v>
      </c>
      <c r="G23" s="17">
        <v>5.08</v>
      </c>
      <c r="H23" s="17">
        <v>5.22</v>
      </c>
      <c r="I23" s="17">
        <v>4.99</v>
      </c>
      <c r="J23" s="17">
        <v>100</v>
      </c>
      <c r="K23" s="56">
        <f t="shared" si="1"/>
        <v>9.84</v>
      </c>
    </row>
    <row r="24" spans="1:11" ht="14.25">
      <c r="A24" s="18">
        <f t="shared" si="0"/>
        <v>14</v>
      </c>
      <c r="B24" s="48">
        <v>18</v>
      </c>
      <c r="C24" s="19" t="s">
        <v>17</v>
      </c>
      <c r="D24" s="20">
        <v>2002</v>
      </c>
      <c r="E24" s="21" t="s">
        <v>57</v>
      </c>
      <c r="F24" s="22">
        <v>5.37</v>
      </c>
      <c r="G24" s="22">
        <v>5</v>
      </c>
      <c r="H24" s="22">
        <v>5.27</v>
      </c>
      <c r="I24" s="22">
        <v>5.27</v>
      </c>
      <c r="J24" s="22">
        <v>100</v>
      </c>
      <c r="K24" s="49">
        <f t="shared" si="1"/>
        <v>10.27</v>
      </c>
    </row>
    <row r="25" spans="1:11" ht="14.25">
      <c r="A25" s="18">
        <f t="shared" si="0"/>
        <v>15</v>
      </c>
      <c r="B25" s="48">
        <v>15</v>
      </c>
      <c r="C25" s="36" t="s">
        <v>70</v>
      </c>
      <c r="D25" s="20">
        <v>2002</v>
      </c>
      <c r="E25" s="21" t="s">
        <v>65</v>
      </c>
      <c r="F25" s="22">
        <v>5.95</v>
      </c>
      <c r="G25" s="22">
        <v>6.11</v>
      </c>
      <c r="H25" s="22">
        <v>4.52</v>
      </c>
      <c r="I25" s="22">
        <v>5.77</v>
      </c>
      <c r="J25" s="22">
        <v>100</v>
      </c>
      <c r="K25" s="49">
        <f t="shared" si="1"/>
        <v>10.29</v>
      </c>
    </row>
    <row r="26" spans="1:11" ht="15" thickBot="1">
      <c r="A26" s="50">
        <f t="shared" si="0"/>
        <v>16</v>
      </c>
      <c r="B26" s="51">
        <v>14</v>
      </c>
      <c r="C26" s="52" t="s">
        <v>71</v>
      </c>
      <c r="D26" s="26">
        <v>2002</v>
      </c>
      <c r="E26" s="30" t="s">
        <v>65</v>
      </c>
      <c r="F26" s="27">
        <v>5.53</v>
      </c>
      <c r="G26" s="27">
        <v>5.24</v>
      </c>
      <c r="H26" s="27">
        <v>5.49</v>
      </c>
      <c r="I26" s="27">
        <v>5.11</v>
      </c>
      <c r="J26" s="27">
        <v>100</v>
      </c>
      <c r="K26" s="54">
        <f t="shared" si="1"/>
        <v>10.350000000000001</v>
      </c>
    </row>
    <row r="27" spans="1:11" ht="14.25">
      <c r="A27" s="15">
        <f t="shared" si="0"/>
        <v>17</v>
      </c>
      <c r="B27" s="55">
        <v>3</v>
      </c>
      <c r="C27" s="35" t="s">
        <v>72</v>
      </c>
      <c r="D27" s="32">
        <v>2002</v>
      </c>
      <c r="E27" s="16" t="s">
        <v>59</v>
      </c>
      <c r="F27" s="17">
        <v>5.17</v>
      </c>
      <c r="G27" s="17">
        <v>6.88</v>
      </c>
      <c r="H27" s="17">
        <v>5.51</v>
      </c>
      <c r="I27" s="17">
        <v>7.11</v>
      </c>
      <c r="J27" s="17">
        <v>100</v>
      </c>
      <c r="K27" s="56">
        <f t="shared" si="1"/>
        <v>10.68</v>
      </c>
    </row>
    <row r="28" spans="1:11" ht="14.25">
      <c r="A28" s="18">
        <f t="shared" si="0"/>
        <v>18</v>
      </c>
      <c r="B28" s="48">
        <v>2</v>
      </c>
      <c r="C28" s="36" t="s">
        <v>73</v>
      </c>
      <c r="D28" s="20">
        <v>2002</v>
      </c>
      <c r="E28" s="21" t="s">
        <v>59</v>
      </c>
      <c r="F28" s="22">
        <v>5</v>
      </c>
      <c r="G28" s="22">
        <v>6.27</v>
      </c>
      <c r="H28" s="22">
        <v>100</v>
      </c>
      <c r="I28" s="22">
        <v>8.35</v>
      </c>
      <c r="J28" s="22">
        <v>100</v>
      </c>
      <c r="K28" s="49">
        <f t="shared" si="1"/>
        <v>11.27</v>
      </c>
    </row>
    <row r="29" spans="1:11" ht="14.25">
      <c r="A29" s="18">
        <f t="shared" si="0"/>
        <v>19</v>
      </c>
      <c r="B29" s="48">
        <v>13</v>
      </c>
      <c r="C29" s="36" t="s">
        <v>74</v>
      </c>
      <c r="D29" s="20">
        <v>2002</v>
      </c>
      <c r="E29" s="21" t="s">
        <v>65</v>
      </c>
      <c r="F29" s="22">
        <v>7.56</v>
      </c>
      <c r="G29" s="22">
        <v>5.84</v>
      </c>
      <c r="H29" s="22">
        <v>6.74</v>
      </c>
      <c r="I29" s="22">
        <v>5.95</v>
      </c>
      <c r="J29" s="22">
        <v>100</v>
      </c>
      <c r="K29" s="49">
        <f t="shared" si="1"/>
        <v>11.79</v>
      </c>
    </row>
    <row r="30" spans="1:11" ht="15" thickBot="1">
      <c r="A30" s="24">
        <f t="shared" si="0"/>
        <v>20</v>
      </c>
      <c r="B30" s="60">
        <v>9</v>
      </c>
      <c r="C30" s="52" t="s">
        <v>75</v>
      </c>
      <c r="D30" s="26">
        <v>2003</v>
      </c>
      <c r="E30" s="30" t="s">
        <v>61</v>
      </c>
      <c r="F30" s="27">
        <v>6.68</v>
      </c>
      <c r="G30" s="27">
        <v>7.8</v>
      </c>
      <c r="H30" s="27">
        <v>8.41</v>
      </c>
      <c r="I30" s="27">
        <v>7.4</v>
      </c>
      <c r="J30" s="27">
        <v>100</v>
      </c>
      <c r="K30" s="61">
        <f t="shared" si="1"/>
        <v>14.08</v>
      </c>
    </row>
    <row r="34" ht="15">
      <c r="D34" s="28" t="s">
        <v>23</v>
      </c>
    </row>
    <row r="37" spans="3:6" ht="13.5">
      <c r="C37" s="29" t="s">
        <v>1</v>
      </c>
      <c r="D37" s="29"/>
      <c r="E37" s="10" t="s">
        <v>57</v>
      </c>
      <c r="F37" s="10"/>
    </row>
    <row r="38" spans="3:6" ht="13.5">
      <c r="C38" s="29" t="s">
        <v>2</v>
      </c>
      <c r="D38" s="29"/>
      <c r="E38" s="10" t="s">
        <v>63</v>
      </c>
      <c r="F38" s="10"/>
    </row>
    <row r="39" spans="3:6" ht="13.5">
      <c r="C39" s="29" t="s">
        <v>3</v>
      </c>
      <c r="D39" s="29"/>
      <c r="E39" s="10" t="s">
        <v>61</v>
      </c>
      <c r="F39" s="10"/>
    </row>
    <row r="40" spans="3:6" ht="13.5">
      <c r="C40" s="29" t="s">
        <v>4</v>
      </c>
      <c r="D40" s="29"/>
      <c r="E40" s="10" t="s">
        <v>59</v>
      </c>
      <c r="F40" s="10"/>
    </row>
    <row r="41" spans="3:6" ht="13.5">
      <c r="C41" s="29" t="s">
        <v>5</v>
      </c>
      <c r="D41" s="29"/>
      <c r="E41" s="10" t="s">
        <v>65</v>
      </c>
      <c r="F41" s="10"/>
    </row>
    <row r="42" spans="3:6" ht="13.5">
      <c r="C42" s="29"/>
      <c r="D42" s="29"/>
      <c r="E42" s="10"/>
      <c r="F42" s="10"/>
    </row>
    <row r="44" ht="12.75">
      <c r="F44" s="6" t="s">
        <v>10</v>
      </c>
    </row>
    <row r="45" ht="12.75">
      <c r="F45" s="6" t="s">
        <v>8</v>
      </c>
    </row>
  </sheetData>
  <sheetProtection/>
  <mergeCells count="7">
    <mergeCell ref="F9:J9"/>
    <mergeCell ref="K9:K10"/>
    <mergeCell ref="A9:A10"/>
    <mergeCell ref="B9:B10"/>
    <mergeCell ref="C9:C10"/>
    <mergeCell ref="D9:D10"/>
    <mergeCell ref="E9:E10"/>
  </mergeCells>
  <conditionalFormatting sqref="F25:H26">
    <cfRule type="cellIs" priority="4" dxfId="0" operator="equal" stopIfTrue="1">
      <formula>100</formula>
    </cfRule>
  </conditionalFormatting>
  <conditionalFormatting sqref="F25:H26">
    <cfRule type="cellIs" priority="3" dxfId="0" operator="equal" stopIfTrue="1">
      <formula>100</formula>
    </cfRule>
  </conditionalFormatting>
  <conditionalFormatting sqref="F29:H30">
    <cfRule type="cellIs" priority="2" dxfId="0" operator="equal" stopIfTrue="1">
      <formula>100</formula>
    </cfRule>
  </conditionalFormatting>
  <conditionalFormatting sqref="F29:H30">
    <cfRule type="cellIs" priority="1" dxfId="0" operator="equal" stopIfTrue="1">
      <formula>100</formula>
    </cfRule>
  </conditionalFormatting>
  <conditionalFormatting sqref="F17:H18">
    <cfRule type="cellIs" priority="10" dxfId="0" operator="equal" stopIfTrue="1">
      <formula>100</formula>
    </cfRule>
  </conditionalFormatting>
  <conditionalFormatting sqref="F29:J30">
    <cfRule type="cellIs" priority="14" dxfId="0" operator="equal" stopIfTrue="1">
      <formula>100</formula>
    </cfRule>
  </conditionalFormatting>
  <conditionalFormatting sqref="F11:J30">
    <cfRule type="cellIs" priority="16" dxfId="0" operator="equal" stopIfTrue="1">
      <formula>100</formula>
    </cfRule>
  </conditionalFormatting>
  <conditionalFormatting sqref="F21:J22">
    <cfRule type="cellIs" priority="15" dxfId="0" operator="equal" stopIfTrue="1">
      <formula>100</formula>
    </cfRule>
  </conditionalFormatting>
  <conditionalFormatting sqref="F29:H30">
    <cfRule type="cellIs" priority="13" dxfId="0" operator="equal" stopIfTrue="1">
      <formula>100</formula>
    </cfRule>
  </conditionalFormatting>
  <conditionalFormatting sqref="F25:H26">
    <cfRule type="cellIs" priority="12" dxfId="0" operator="equal" stopIfTrue="1">
      <formula>100</formula>
    </cfRule>
  </conditionalFormatting>
  <conditionalFormatting sqref="F13:H14">
    <cfRule type="cellIs" priority="11" dxfId="0" operator="equal" stopIfTrue="1">
      <formula>100</formula>
    </cfRule>
  </conditionalFormatting>
  <conditionalFormatting sqref="F21:H22">
    <cfRule type="cellIs" priority="9" dxfId="0" operator="equal" stopIfTrue="1">
      <formula>100</formula>
    </cfRule>
  </conditionalFormatting>
  <conditionalFormatting sqref="G21:G22">
    <cfRule type="cellIs" priority="8" dxfId="0" operator="equal" stopIfTrue="1">
      <formula>100</formula>
    </cfRule>
  </conditionalFormatting>
  <conditionalFormatting sqref="F17:H18">
    <cfRule type="cellIs" priority="7" dxfId="0" operator="equal" stopIfTrue="1">
      <formula>100</formula>
    </cfRule>
  </conditionalFormatting>
  <conditionalFormatting sqref="F21:H22">
    <cfRule type="cellIs" priority="6" dxfId="0" operator="equal" stopIfTrue="1">
      <formula>100</formula>
    </cfRule>
  </conditionalFormatting>
  <conditionalFormatting sqref="F21:H22">
    <cfRule type="cellIs" priority="5" dxfId="0" operator="equal" stopIfTrue="1">
      <formula>100</formula>
    </cfRule>
  </conditionalFormatting>
  <printOptions horizontalCentered="1"/>
  <pageMargins left="0.7" right="0.7" top="0.75" bottom="0.75" header="0.3" footer="0.3"/>
  <pageSetup fitToHeight="1" fitToWidth="1" horizontalDpi="300" verticalDpi="300" orientation="portrait" paperSize="9" scale="7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">
      <selection activeCell="H44" sqref="H44"/>
    </sheetView>
  </sheetViews>
  <sheetFormatPr defaultColWidth="9.125" defaultRowHeight="12.75"/>
  <cols>
    <col min="1" max="1" width="6.75390625" style="6" customWidth="1"/>
    <col min="2" max="2" width="5.875" style="6" customWidth="1"/>
    <col min="3" max="3" width="16.875" style="6" customWidth="1"/>
    <col min="4" max="4" width="5.25390625" style="6" customWidth="1"/>
    <col min="5" max="5" width="29.00390625" style="6" bestFit="1" customWidth="1"/>
    <col min="6" max="6" width="7.75390625" style="6" customWidth="1"/>
    <col min="7" max="7" width="8.25390625" style="6" customWidth="1"/>
    <col min="8" max="9" width="9.125" style="6" customWidth="1"/>
    <col min="10" max="10" width="7.625" style="6" bestFit="1" customWidth="1"/>
    <col min="11" max="16384" width="9.125" style="6" customWidth="1"/>
  </cols>
  <sheetData>
    <row r="1" spans="1:7" ht="26.25" customHeight="1">
      <c r="A1" s="1" t="s">
        <v>43</v>
      </c>
      <c r="B1" s="2"/>
      <c r="C1" s="3"/>
      <c r="D1" s="3"/>
      <c r="E1" s="3"/>
      <c r="F1" s="4"/>
      <c r="G1" s="5"/>
    </row>
    <row r="2" spans="1:7" ht="15.75">
      <c r="A2" s="14" t="s">
        <v>21</v>
      </c>
      <c r="B2" s="14"/>
      <c r="C2" s="3"/>
      <c r="D2" s="8"/>
      <c r="E2" s="3"/>
      <c r="F2" s="4"/>
      <c r="G2" s="5"/>
    </row>
    <row r="3" spans="1:6" ht="15.75">
      <c r="A3" s="14" t="s">
        <v>44</v>
      </c>
      <c r="B3" s="14"/>
      <c r="C3" s="7"/>
      <c r="D3" s="7"/>
      <c r="E3" s="7"/>
      <c r="F3" s="7"/>
    </row>
    <row r="4" spans="1:7" ht="15.75">
      <c r="A4" s="101" t="s">
        <v>15</v>
      </c>
      <c r="B4" s="101"/>
      <c r="C4" s="101"/>
      <c r="D4" s="7"/>
      <c r="E4" s="7"/>
      <c r="F4" s="7"/>
      <c r="G4" s="7"/>
    </row>
    <row r="5" spans="1:7" ht="15.75">
      <c r="A5" s="14"/>
      <c r="B5" s="14"/>
      <c r="C5" s="11"/>
      <c r="D5" s="11" t="s">
        <v>0</v>
      </c>
      <c r="E5" s="7"/>
      <c r="F5" s="7"/>
      <c r="G5" s="7"/>
    </row>
    <row r="6" spans="1:7" ht="15" customHeight="1" thickBot="1">
      <c r="A6" s="14"/>
      <c r="B6" s="14"/>
      <c r="C6" s="11"/>
      <c r="D6" s="11"/>
      <c r="E6" s="7"/>
      <c r="F6" s="7"/>
      <c r="G6" s="7"/>
    </row>
    <row r="7" spans="1:11" ht="13.5" customHeight="1">
      <c r="A7" s="93" t="s">
        <v>45</v>
      </c>
      <c r="B7" s="95" t="s">
        <v>46</v>
      </c>
      <c r="C7" s="97" t="s">
        <v>47</v>
      </c>
      <c r="D7" s="95" t="s">
        <v>48</v>
      </c>
      <c r="E7" s="99" t="s">
        <v>49</v>
      </c>
      <c r="F7" s="88" t="s">
        <v>50</v>
      </c>
      <c r="G7" s="89"/>
      <c r="H7" s="89"/>
      <c r="I7" s="89"/>
      <c r="J7" s="90"/>
      <c r="K7" s="91" t="s">
        <v>51</v>
      </c>
    </row>
    <row r="8" spans="1:11" ht="21.75" customHeight="1" thickBot="1">
      <c r="A8" s="94"/>
      <c r="B8" s="96"/>
      <c r="C8" s="98"/>
      <c r="D8" s="96"/>
      <c r="E8" s="100"/>
      <c r="F8" s="41" t="s">
        <v>52</v>
      </c>
      <c r="G8" s="41" t="s">
        <v>53</v>
      </c>
      <c r="H8" s="41" t="s">
        <v>54</v>
      </c>
      <c r="I8" s="41" t="s">
        <v>55</v>
      </c>
      <c r="J8" s="41" t="s">
        <v>56</v>
      </c>
      <c r="K8" s="92"/>
    </row>
    <row r="9" spans="1:11" ht="15" thickTop="1">
      <c r="A9" s="42">
        <f aca="true" t="shared" si="0" ref="A9:A32">RANK(K9,$K$5:$K$60,1)</f>
        <v>1</v>
      </c>
      <c r="B9" s="43">
        <v>4</v>
      </c>
      <c r="C9" s="44" t="s">
        <v>76</v>
      </c>
      <c r="D9" s="45">
        <v>2001</v>
      </c>
      <c r="E9" s="46" t="s">
        <v>77</v>
      </c>
      <c r="F9" s="22">
        <v>2.46</v>
      </c>
      <c r="G9" s="22">
        <v>3.2</v>
      </c>
      <c r="H9" s="22">
        <v>2.32</v>
      </c>
      <c r="I9" s="22">
        <v>2.67</v>
      </c>
      <c r="J9" s="22">
        <v>100</v>
      </c>
      <c r="K9" s="47">
        <f aca="true" t="shared" si="1" ref="K9:K32">SMALL(F9:J9,1)+SMALL(F9:J9,2)</f>
        <v>4.779999999999999</v>
      </c>
    </row>
    <row r="10" spans="1:11" ht="14.25">
      <c r="A10" s="18">
        <f t="shared" si="0"/>
        <v>2</v>
      </c>
      <c r="B10" s="48">
        <v>16</v>
      </c>
      <c r="C10" s="19" t="s">
        <v>78</v>
      </c>
      <c r="D10" s="20">
        <v>2001</v>
      </c>
      <c r="E10" s="21" t="s">
        <v>61</v>
      </c>
      <c r="F10" s="22">
        <v>2.91</v>
      </c>
      <c r="G10" s="22">
        <v>2.54</v>
      </c>
      <c r="H10" s="22">
        <v>2.36</v>
      </c>
      <c r="I10" s="22">
        <v>2.81</v>
      </c>
      <c r="J10" s="22">
        <v>100</v>
      </c>
      <c r="K10" s="49">
        <f t="shared" si="1"/>
        <v>4.9</v>
      </c>
    </row>
    <row r="11" spans="1:11" ht="14.25">
      <c r="A11" s="18">
        <f t="shared" si="0"/>
        <v>3</v>
      </c>
      <c r="B11" s="48">
        <v>8</v>
      </c>
      <c r="C11" s="19" t="s">
        <v>79</v>
      </c>
      <c r="D11" s="20">
        <v>2002</v>
      </c>
      <c r="E11" s="21" t="s">
        <v>59</v>
      </c>
      <c r="F11" s="22">
        <v>2.91</v>
      </c>
      <c r="G11" s="22">
        <v>2.69</v>
      </c>
      <c r="H11" s="22">
        <v>2.22</v>
      </c>
      <c r="I11" s="22">
        <v>2.83</v>
      </c>
      <c r="J11" s="22">
        <v>100</v>
      </c>
      <c r="K11" s="49">
        <f t="shared" si="1"/>
        <v>4.91</v>
      </c>
    </row>
    <row r="12" spans="1:11" ht="15" thickBot="1">
      <c r="A12" s="50">
        <f t="shared" si="0"/>
        <v>4</v>
      </c>
      <c r="B12" s="51">
        <v>17</v>
      </c>
      <c r="C12" s="52" t="s">
        <v>80</v>
      </c>
      <c r="D12" s="26">
        <v>2001</v>
      </c>
      <c r="E12" s="30" t="s">
        <v>81</v>
      </c>
      <c r="F12" s="53">
        <v>2.75</v>
      </c>
      <c r="G12" s="53">
        <v>2.45</v>
      </c>
      <c r="H12" s="53">
        <v>3.09</v>
      </c>
      <c r="I12" s="53">
        <v>3.23</v>
      </c>
      <c r="J12" s="53">
        <v>100</v>
      </c>
      <c r="K12" s="54">
        <f t="shared" si="1"/>
        <v>5.2</v>
      </c>
    </row>
    <row r="13" spans="1:11" ht="14.25">
      <c r="A13" s="15">
        <f t="shared" si="0"/>
        <v>5</v>
      </c>
      <c r="B13" s="55">
        <v>6</v>
      </c>
      <c r="C13" s="31" t="s">
        <v>82</v>
      </c>
      <c r="D13" s="32">
        <v>2002</v>
      </c>
      <c r="E13" s="16" t="s">
        <v>59</v>
      </c>
      <c r="F13" s="17">
        <v>2.92</v>
      </c>
      <c r="G13" s="17">
        <v>2.86</v>
      </c>
      <c r="H13" s="17">
        <v>2.66</v>
      </c>
      <c r="I13" s="17">
        <v>2.72</v>
      </c>
      <c r="J13" s="17">
        <v>100</v>
      </c>
      <c r="K13" s="56">
        <f t="shared" si="1"/>
        <v>5.380000000000001</v>
      </c>
    </row>
    <row r="14" spans="1:11" ht="14.25">
      <c r="A14" s="18">
        <f t="shared" si="0"/>
        <v>6</v>
      </c>
      <c r="B14" s="48">
        <v>21</v>
      </c>
      <c r="C14" s="36" t="s">
        <v>83</v>
      </c>
      <c r="D14" s="20">
        <v>2001</v>
      </c>
      <c r="E14" s="21" t="s">
        <v>84</v>
      </c>
      <c r="F14" s="22">
        <v>3.39</v>
      </c>
      <c r="G14" s="22">
        <v>2.55</v>
      </c>
      <c r="H14" s="22">
        <v>2.89</v>
      </c>
      <c r="I14" s="22">
        <v>3.01</v>
      </c>
      <c r="J14" s="22">
        <v>100</v>
      </c>
      <c r="K14" s="49">
        <f t="shared" si="1"/>
        <v>5.4399999999999995</v>
      </c>
    </row>
    <row r="15" spans="1:11" ht="14.25">
      <c r="A15" s="18">
        <f t="shared" si="0"/>
        <v>7</v>
      </c>
      <c r="B15" s="48">
        <v>15</v>
      </c>
      <c r="C15" s="19" t="s">
        <v>85</v>
      </c>
      <c r="D15" s="20">
        <v>2002</v>
      </c>
      <c r="E15" s="21" t="s">
        <v>61</v>
      </c>
      <c r="F15" s="22">
        <v>2.75</v>
      </c>
      <c r="G15" s="22">
        <v>2.71</v>
      </c>
      <c r="H15" s="22">
        <v>3.32</v>
      </c>
      <c r="I15" s="22">
        <v>2.95</v>
      </c>
      <c r="J15" s="22">
        <v>100</v>
      </c>
      <c r="K15" s="49">
        <f t="shared" si="1"/>
        <v>5.46</v>
      </c>
    </row>
    <row r="16" spans="1:11" ht="15" thickBot="1">
      <c r="A16" s="50">
        <f t="shared" si="0"/>
        <v>8</v>
      </c>
      <c r="B16" s="51">
        <v>19</v>
      </c>
      <c r="C16" s="25" t="s">
        <v>86</v>
      </c>
      <c r="D16" s="26">
        <v>2003</v>
      </c>
      <c r="E16" s="30" t="s">
        <v>81</v>
      </c>
      <c r="F16" s="27">
        <v>3.33</v>
      </c>
      <c r="G16" s="27">
        <v>2.81</v>
      </c>
      <c r="H16" s="27">
        <v>2.74</v>
      </c>
      <c r="I16" s="27">
        <v>2.79</v>
      </c>
      <c r="J16" s="27">
        <v>100</v>
      </c>
      <c r="K16" s="54">
        <f t="shared" si="1"/>
        <v>5.53</v>
      </c>
    </row>
    <row r="17" spans="1:11" ht="14.25">
      <c r="A17" s="15">
        <f t="shared" si="0"/>
        <v>9</v>
      </c>
      <c r="B17" s="55">
        <v>28</v>
      </c>
      <c r="C17" s="31" t="s">
        <v>87</v>
      </c>
      <c r="D17" s="32">
        <v>2002</v>
      </c>
      <c r="E17" s="16" t="s">
        <v>88</v>
      </c>
      <c r="F17" s="17">
        <v>3.53</v>
      </c>
      <c r="G17" s="17">
        <v>2.77</v>
      </c>
      <c r="H17" s="17">
        <v>2.87</v>
      </c>
      <c r="I17" s="17">
        <v>3.63</v>
      </c>
      <c r="J17" s="17">
        <v>100</v>
      </c>
      <c r="K17" s="56">
        <f t="shared" si="1"/>
        <v>5.640000000000001</v>
      </c>
    </row>
    <row r="18" spans="1:11" ht="14.25">
      <c r="A18" s="18">
        <f t="shared" si="0"/>
        <v>10</v>
      </c>
      <c r="B18" s="48">
        <v>5</v>
      </c>
      <c r="C18" s="19" t="s">
        <v>89</v>
      </c>
      <c r="D18" s="20">
        <v>2001</v>
      </c>
      <c r="E18" s="21" t="s">
        <v>59</v>
      </c>
      <c r="F18" s="22">
        <v>2.84</v>
      </c>
      <c r="G18" s="22">
        <v>3.42</v>
      </c>
      <c r="H18" s="22">
        <v>3.16</v>
      </c>
      <c r="I18" s="22">
        <v>2.96</v>
      </c>
      <c r="J18" s="22">
        <v>100</v>
      </c>
      <c r="K18" s="49">
        <f t="shared" si="1"/>
        <v>5.8</v>
      </c>
    </row>
    <row r="19" spans="1:11" ht="14.25">
      <c r="A19" s="18">
        <f t="shared" si="0"/>
        <v>11</v>
      </c>
      <c r="B19" s="48">
        <v>24</v>
      </c>
      <c r="C19" s="36" t="s">
        <v>90</v>
      </c>
      <c r="D19" s="20">
        <v>2002</v>
      </c>
      <c r="E19" s="21" t="s">
        <v>84</v>
      </c>
      <c r="F19" s="22">
        <v>3.09</v>
      </c>
      <c r="G19" s="22">
        <v>3.01</v>
      </c>
      <c r="H19" s="22">
        <v>2.82</v>
      </c>
      <c r="I19" s="22">
        <v>3.88</v>
      </c>
      <c r="J19" s="22">
        <v>100</v>
      </c>
      <c r="K19" s="49">
        <f t="shared" si="1"/>
        <v>5.83</v>
      </c>
    </row>
    <row r="20" spans="1:11" ht="15" thickBot="1">
      <c r="A20" s="50">
        <f t="shared" si="0"/>
        <v>12</v>
      </c>
      <c r="B20" s="51">
        <v>3</v>
      </c>
      <c r="C20" s="25" t="s">
        <v>91</v>
      </c>
      <c r="D20" s="26">
        <v>2002</v>
      </c>
      <c r="E20" s="30" t="s">
        <v>77</v>
      </c>
      <c r="F20" s="27">
        <v>3.52</v>
      </c>
      <c r="G20" s="27">
        <v>2.69</v>
      </c>
      <c r="H20" s="27">
        <v>3.23</v>
      </c>
      <c r="I20" s="27">
        <v>3.57</v>
      </c>
      <c r="J20" s="27">
        <v>100</v>
      </c>
      <c r="K20" s="54">
        <f t="shared" si="1"/>
        <v>5.92</v>
      </c>
    </row>
    <row r="21" spans="1:11" ht="14.25">
      <c r="A21" s="15">
        <f t="shared" si="0"/>
        <v>13</v>
      </c>
      <c r="B21" s="55">
        <v>14</v>
      </c>
      <c r="C21" s="31" t="s">
        <v>92</v>
      </c>
      <c r="D21" s="32">
        <v>2001</v>
      </c>
      <c r="E21" s="16" t="s">
        <v>61</v>
      </c>
      <c r="F21" s="17">
        <v>3.16</v>
      </c>
      <c r="G21" s="17">
        <v>3.1</v>
      </c>
      <c r="H21" s="17">
        <v>3.15</v>
      </c>
      <c r="I21" s="17">
        <v>3.13</v>
      </c>
      <c r="J21" s="17">
        <v>100</v>
      </c>
      <c r="K21" s="56">
        <f t="shared" si="1"/>
        <v>6.23</v>
      </c>
    </row>
    <row r="22" spans="1:11" ht="14.25">
      <c r="A22" s="18">
        <f t="shared" si="0"/>
        <v>14</v>
      </c>
      <c r="B22" s="48">
        <v>27</v>
      </c>
      <c r="C22" s="19" t="s">
        <v>93</v>
      </c>
      <c r="D22" s="20">
        <v>2002</v>
      </c>
      <c r="E22" s="21" t="s">
        <v>88</v>
      </c>
      <c r="F22" s="22">
        <v>3.9</v>
      </c>
      <c r="G22" s="22">
        <v>2.96</v>
      </c>
      <c r="H22" s="22">
        <v>3.34</v>
      </c>
      <c r="I22" s="22">
        <v>3.44</v>
      </c>
      <c r="J22" s="22">
        <v>100</v>
      </c>
      <c r="K22" s="49">
        <f t="shared" si="1"/>
        <v>6.3</v>
      </c>
    </row>
    <row r="23" spans="1:11" ht="14.25">
      <c r="A23" s="18">
        <f t="shared" si="0"/>
        <v>15</v>
      </c>
      <c r="B23" s="48">
        <v>26</v>
      </c>
      <c r="C23" s="19" t="s">
        <v>94</v>
      </c>
      <c r="D23" s="20">
        <v>2003</v>
      </c>
      <c r="E23" s="21" t="s">
        <v>88</v>
      </c>
      <c r="F23" s="22">
        <v>3.39</v>
      </c>
      <c r="G23" s="22">
        <v>3.96</v>
      </c>
      <c r="H23" s="22">
        <v>3.19</v>
      </c>
      <c r="I23" s="22">
        <v>3.94</v>
      </c>
      <c r="J23" s="22">
        <v>100</v>
      </c>
      <c r="K23" s="49">
        <f t="shared" si="1"/>
        <v>6.58</v>
      </c>
    </row>
    <row r="24" spans="1:11" ht="15" thickBot="1">
      <c r="A24" s="50">
        <f t="shared" si="0"/>
        <v>16</v>
      </c>
      <c r="B24" s="51">
        <v>7</v>
      </c>
      <c r="C24" s="25" t="s">
        <v>95</v>
      </c>
      <c r="D24" s="26">
        <v>2002</v>
      </c>
      <c r="E24" s="30" t="s">
        <v>59</v>
      </c>
      <c r="F24" s="27">
        <v>5.15</v>
      </c>
      <c r="G24" s="27">
        <v>4.3</v>
      </c>
      <c r="H24" s="27">
        <v>3.73</v>
      </c>
      <c r="I24" s="27">
        <v>2.9</v>
      </c>
      <c r="J24" s="27">
        <v>100</v>
      </c>
      <c r="K24" s="54">
        <f t="shared" si="1"/>
        <v>6.63</v>
      </c>
    </row>
    <row r="25" spans="1:11" ht="14.25">
      <c r="A25" s="15">
        <f t="shared" si="0"/>
        <v>17</v>
      </c>
      <c r="B25" s="55">
        <v>20</v>
      </c>
      <c r="C25" s="31" t="s">
        <v>96</v>
      </c>
      <c r="D25" s="32">
        <v>2001</v>
      </c>
      <c r="E25" s="16" t="s">
        <v>81</v>
      </c>
      <c r="F25" s="17">
        <v>3.53</v>
      </c>
      <c r="G25" s="17">
        <v>3.94</v>
      </c>
      <c r="H25" s="17">
        <v>3.98</v>
      </c>
      <c r="I25" s="17">
        <v>3.14</v>
      </c>
      <c r="J25" s="17">
        <v>100</v>
      </c>
      <c r="K25" s="56">
        <f t="shared" si="1"/>
        <v>6.67</v>
      </c>
    </row>
    <row r="26" spans="1:11" ht="14.25">
      <c r="A26" s="18">
        <f t="shared" si="0"/>
        <v>18</v>
      </c>
      <c r="B26" s="48">
        <v>13</v>
      </c>
      <c r="C26" s="36" t="s">
        <v>97</v>
      </c>
      <c r="D26" s="20">
        <v>2002</v>
      </c>
      <c r="E26" s="21" t="s">
        <v>61</v>
      </c>
      <c r="F26" s="22">
        <v>3.43</v>
      </c>
      <c r="G26" s="22">
        <v>3.25</v>
      </c>
      <c r="H26" s="22">
        <v>4.71</v>
      </c>
      <c r="I26" s="22">
        <v>3.55</v>
      </c>
      <c r="J26" s="22">
        <v>100</v>
      </c>
      <c r="K26" s="49">
        <f t="shared" si="1"/>
        <v>6.68</v>
      </c>
    </row>
    <row r="27" spans="1:11" ht="14.25">
      <c r="A27" s="18">
        <f t="shared" si="0"/>
        <v>19</v>
      </c>
      <c r="B27" s="48">
        <v>22</v>
      </c>
      <c r="C27" s="36" t="s">
        <v>98</v>
      </c>
      <c r="D27" s="20">
        <v>2002</v>
      </c>
      <c r="E27" s="21" t="s">
        <v>84</v>
      </c>
      <c r="F27" s="22">
        <v>3.5</v>
      </c>
      <c r="G27" s="22">
        <v>3.77</v>
      </c>
      <c r="H27" s="22">
        <v>3.32</v>
      </c>
      <c r="I27" s="22">
        <v>3.83</v>
      </c>
      <c r="J27" s="22">
        <v>100</v>
      </c>
      <c r="K27" s="49">
        <f t="shared" si="1"/>
        <v>6.82</v>
      </c>
    </row>
    <row r="28" spans="1:11" ht="15" thickBot="1">
      <c r="A28" s="50">
        <f t="shared" si="0"/>
        <v>20</v>
      </c>
      <c r="B28" s="51">
        <v>2</v>
      </c>
      <c r="C28" s="52" t="s">
        <v>99</v>
      </c>
      <c r="D28" s="26">
        <v>2001</v>
      </c>
      <c r="E28" s="30" t="s">
        <v>77</v>
      </c>
      <c r="F28" s="27">
        <v>3.57</v>
      </c>
      <c r="G28" s="27">
        <v>3.31</v>
      </c>
      <c r="H28" s="27">
        <v>3.66</v>
      </c>
      <c r="I28" s="27">
        <v>3.68</v>
      </c>
      <c r="J28" s="27">
        <v>100</v>
      </c>
      <c r="K28" s="54">
        <f t="shared" si="1"/>
        <v>6.88</v>
      </c>
    </row>
    <row r="29" spans="1:11" ht="14.25">
      <c r="A29" s="15">
        <f t="shared" si="0"/>
        <v>21</v>
      </c>
      <c r="B29" s="55">
        <v>23</v>
      </c>
      <c r="C29" s="62" t="s">
        <v>100</v>
      </c>
      <c r="D29" s="32">
        <v>2001</v>
      </c>
      <c r="E29" s="16" t="s">
        <v>84</v>
      </c>
      <c r="F29" s="17">
        <v>3.24</v>
      </c>
      <c r="G29" s="17">
        <v>100</v>
      </c>
      <c r="H29" s="17">
        <v>100</v>
      </c>
      <c r="I29" s="63">
        <v>3.68</v>
      </c>
      <c r="J29" s="17">
        <v>100</v>
      </c>
      <c r="K29" s="56">
        <f t="shared" si="1"/>
        <v>6.92</v>
      </c>
    </row>
    <row r="30" spans="1:11" ht="14.25">
      <c r="A30" s="18">
        <f t="shared" si="0"/>
        <v>22</v>
      </c>
      <c r="B30" s="48">
        <v>1</v>
      </c>
      <c r="C30" s="36" t="s">
        <v>101</v>
      </c>
      <c r="D30" s="20">
        <v>2002</v>
      </c>
      <c r="E30" s="21" t="s">
        <v>77</v>
      </c>
      <c r="F30" s="22">
        <v>4.22</v>
      </c>
      <c r="G30" s="22">
        <v>3.58</v>
      </c>
      <c r="H30" s="22">
        <v>3.71</v>
      </c>
      <c r="I30" s="22">
        <v>3.8</v>
      </c>
      <c r="J30" s="22">
        <v>100</v>
      </c>
      <c r="K30" s="49">
        <f t="shared" si="1"/>
        <v>7.29</v>
      </c>
    </row>
    <row r="31" spans="1:11" ht="14.25">
      <c r="A31" s="18">
        <f t="shared" si="0"/>
        <v>23</v>
      </c>
      <c r="B31" s="48">
        <v>18</v>
      </c>
      <c r="C31" s="19" t="s">
        <v>102</v>
      </c>
      <c r="D31" s="20">
        <v>2003</v>
      </c>
      <c r="E31" s="21" t="s">
        <v>81</v>
      </c>
      <c r="F31" s="22">
        <v>5.96</v>
      </c>
      <c r="G31" s="22">
        <v>4.65</v>
      </c>
      <c r="H31" s="22">
        <v>3.76</v>
      </c>
      <c r="I31" s="22">
        <v>3.9</v>
      </c>
      <c r="J31" s="22">
        <v>100</v>
      </c>
      <c r="K31" s="49">
        <f t="shared" si="1"/>
        <v>7.66</v>
      </c>
    </row>
    <row r="32" spans="1:11" ht="15" thickBot="1">
      <c r="A32" s="24">
        <f t="shared" si="0"/>
        <v>24</v>
      </c>
      <c r="B32" s="60">
        <v>25</v>
      </c>
      <c r="C32" s="25" t="s">
        <v>103</v>
      </c>
      <c r="D32" s="26">
        <v>2002</v>
      </c>
      <c r="E32" s="30" t="s">
        <v>88</v>
      </c>
      <c r="F32" s="27">
        <v>4.76</v>
      </c>
      <c r="G32" s="27">
        <v>5.52</v>
      </c>
      <c r="H32" s="27">
        <v>4.72</v>
      </c>
      <c r="I32" s="27">
        <v>4.49</v>
      </c>
      <c r="J32" s="27">
        <v>100</v>
      </c>
      <c r="K32" s="61">
        <f t="shared" si="1"/>
        <v>9.21</v>
      </c>
    </row>
    <row r="33" spans="1:7" ht="15.75">
      <c r="A33" s="14"/>
      <c r="B33" s="14"/>
      <c r="C33" s="11"/>
      <c r="D33" s="11"/>
      <c r="E33" s="7"/>
      <c r="F33" s="7"/>
      <c r="G33" s="7"/>
    </row>
    <row r="34" spans="1:7" ht="15.75">
      <c r="A34" s="14"/>
      <c r="B34" s="14"/>
      <c r="C34" s="11"/>
      <c r="D34" s="11"/>
      <c r="E34" s="7"/>
      <c r="F34" s="7"/>
      <c r="G34" s="7"/>
    </row>
    <row r="35" spans="1:4" ht="15.75">
      <c r="A35" s="14"/>
      <c r="B35" s="14"/>
      <c r="D35" s="28" t="s">
        <v>24</v>
      </c>
    </row>
    <row r="36" spans="1:2" ht="15.75">
      <c r="A36" s="14"/>
      <c r="B36" s="14"/>
    </row>
    <row r="37" spans="1:6" ht="15.75">
      <c r="A37" s="14"/>
      <c r="B37" s="14"/>
      <c r="C37" s="29" t="s">
        <v>1</v>
      </c>
      <c r="D37" s="29"/>
      <c r="E37" s="29" t="s">
        <v>59</v>
      </c>
      <c r="F37" s="29"/>
    </row>
    <row r="38" spans="1:6" ht="15.75">
      <c r="A38" s="14"/>
      <c r="B38" s="14"/>
      <c r="C38" s="29" t="s">
        <v>2</v>
      </c>
      <c r="D38" s="29"/>
      <c r="E38" s="29" t="s">
        <v>61</v>
      </c>
      <c r="F38" s="29"/>
    </row>
    <row r="39" spans="1:6" ht="15.75">
      <c r="A39" s="14"/>
      <c r="B39" s="14"/>
      <c r="C39" s="29" t="s">
        <v>3</v>
      </c>
      <c r="D39" s="29"/>
      <c r="E39" s="29" t="s">
        <v>81</v>
      </c>
      <c r="F39" s="29"/>
    </row>
    <row r="40" spans="1:6" ht="15.75">
      <c r="A40" s="14"/>
      <c r="B40" s="14"/>
      <c r="C40" s="29" t="s">
        <v>4</v>
      </c>
      <c r="D40" s="29"/>
      <c r="E40" s="29" t="s">
        <v>77</v>
      </c>
      <c r="F40" s="29"/>
    </row>
    <row r="41" spans="3:6" ht="13.5">
      <c r="C41" s="29" t="s">
        <v>5</v>
      </c>
      <c r="D41" s="29"/>
      <c r="E41" s="29" t="s">
        <v>84</v>
      </c>
      <c r="F41" s="29"/>
    </row>
    <row r="42" spans="3:6" ht="13.5">
      <c r="C42" s="29" t="s">
        <v>6</v>
      </c>
      <c r="D42" s="29"/>
      <c r="E42" s="29" t="s">
        <v>88</v>
      </c>
      <c r="F42" s="29"/>
    </row>
    <row r="43" spans="3:6" ht="13.5">
      <c r="C43" s="29"/>
      <c r="D43" s="29"/>
      <c r="E43" s="29"/>
      <c r="F43" s="29"/>
    </row>
    <row r="46" ht="12.75">
      <c r="F46" s="6" t="s">
        <v>10</v>
      </c>
    </row>
    <row r="47" ht="12.75">
      <c r="F47" s="6" t="s">
        <v>8</v>
      </c>
    </row>
  </sheetData>
  <sheetProtection/>
  <mergeCells count="8">
    <mergeCell ref="A4:C4"/>
    <mergeCell ref="E7:E8"/>
    <mergeCell ref="F7:J7"/>
    <mergeCell ref="K7:K8"/>
    <mergeCell ref="A7:A8"/>
    <mergeCell ref="B7:B8"/>
    <mergeCell ref="C7:C8"/>
    <mergeCell ref="D7:D8"/>
  </mergeCells>
  <conditionalFormatting sqref="F31:H32">
    <cfRule type="cellIs" priority="1" dxfId="0" operator="equal" stopIfTrue="1">
      <formula>100</formula>
    </cfRule>
  </conditionalFormatting>
  <conditionalFormatting sqref="F9:J32">
    <cfRule type="cellIs" priority="11" dxfId="0" operator="equal" stopIfTrue="1">
      <formula>100</formula>
    </cfRule>
  </conditionalFormatting>
  <conditionalFormatting sqref="F23:J24">
    <cfRule type="cellIs" priority="16" dxfId="0" operator="equal" stopIfTrue="1">
      <formula>100</formula>
    </cfRule>
  </conditionalFormatting>
  <conditionalFormatting sqref="F31:J32">
    <cfRule type="cellIs" priority="15" dxfId="0" operator="equal" stopIfTrue="1">
      <formula>100</formula>
    </cfRule>
  </conditionalFormatting>
  <conditionalFormatting sqref="F11:H12">
    <cfRule type="cellIs" priority="14" dxfId="0" operator="equal" stopIfTrue="1">
      <formula>100</formula>
    </cfRule>
  </conditionalFormatting>
  <conditionalFormatting sqref="F15:H16">
    <cfRule type="cellIs" priority="13" dxfId="0" operator="equal" stopIfTrue="1">
      <formula>100</formula>
    </cfRule>
  </conditionalFormatting>
  <conditionalFormatting sqref="F19:H20">
    <cfRule type="cellIs" priority="12" dxfId="0" operator="equal" stopIfTrue="1">
      <formula>100</formula>
    </cfRule>
  </conditionalFormatting>
  <conditionalFormatting sqref="F27:H28">
    <cfRule type="cellIs" priority="10" dxfId="0" operator="equal" stopIfTrue="1">
      <formula>100</formula>
    </cfRule>
  </conditionalFormatting>
  <conditionalFormatting sqref="F15:H16">
    <cfRule type="cellIs" priority="9" dxfId="0" operator="equal" stopIfTrue="1">
      <formula>100</formula>
    </cfRule>
  </conditionalFormatting>
  <conditionalFormatting sqref="F19:H20">
    <cfRule type="cellIs" priority="8" dxfId="0" operator="equal" stopIfTrue="1">
      <formula>100</formula>
    </cfRule>
  </conditionalFormatting>
  <conditionalFormatting sqref="F19:H20">
    <cfRule type="cellIs" priority="7" dxfId="0" operator="equal" stopIfTrue="1">
      <formula>100</formula>
    </cfRule>
  </conditionalFormatting>
  <conditionalFormatting sqref="F23:H24">
    <cfRule type="cellIs" priority="6" dxfId="0" operator="equal" stopIfTrue="1">
      <formula>100</formula>
    </cfRule>
  </conditionalFormatting>
  <conditionalFormatting sqref="F23:H24">
    <cfRule type="cellIs" priority="5" dxfId="0" operator="equal" stopIfTrue="1">
      <formula>100</formula>
    </cfRule>
  </conditionalFormatting>
  <conditionalFormatting sqref="F27:H28">
    <cfRule type="cellIs" priority="4" dxfId="0" operator="equal" stopIfTrue="1">
      <formula>100</formula>
    </cfRule>
  </conditionalFormatting>
  <conditionalFormatting sqref="F27:H28">
    <cfRule type="cellIs" priority="3" dxfId="0" operator="equal" stopIfTrue="1">
      <formula>100</formula>
    </cfRule>
  </conditionalFormatting>
  <conditionalFormatting sqref="F31:H32">
    <cfRule type="cellIs" priority="2" dxfId="0" operator="equal" stopIfTrue="1">
      <formula>100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27" sqref="D27"/>
    </sheetView>
  </sheetViews>
  <sheetFormatPr defaultColWidth="9.125" defaultRowHeight="12.75"/>
  <cols>
    <col min="1" max="1" width="6.75390625" style="6" customWidth="1"/>
    <col min="2" max="2" width="5.875" style="6" customWidth="1"/>
    <col min="3" max="3" width="17.00390625" style="6" bestFit="1" customWidth="1"/>
    <col min="4" max="4" width="5.875" style="6" customWidth="1"/>
    <col min="5" max="5" width="25.875" style="6" bestFit="1" customWidth="1"/>
    <col min="6" max="6" width="7.75390625" style="6" customWidth="1"/>
    <col min="7" max="7" width="8.25390625" style="6" customWidth="1"/>
    <col min="8" max="8" width="9.125" style="6" customWidth="1"/>
    <col min="9" max="10" width="7.625" style="6" bestFit="1" customWidth="1"/>
    <col min="11" max="16384" width="9.125" style="6" customWidth="1"/>
  </cols>
  <sheetData>
    <row r="1" spans="1:7" ht="26.25" customHeight="1">
      <c r="A1" s="1" t="s">
        <v>43</v>
      </c>
      <c r="B1" s="2"/>
      <c r="C1" s="3"/>
      <c r="D1" s="3"/>
      <c r="E1" s="3"/>
      <c r="F1" s="4"/>
      <c r="G1" s="5"/>
    </row>
    <row r="2" spans="1:7" ht="15.75">
      <c r="A2" s="14" t="s">
        <v>21</v>
      </c>
      <c r="B2" s="14"/>
      <c r="C2" s="3"/>
      <c r="D2" s="8"/>
      <c r="E2" s="3"/>
      <c r="F2" s="4"/>
      <c r="G2" s="5"/>
    </row>
    <row r="3" spans="1:6" ht="15.75">
      <c r="A3" s="14" t="s">
        <v>44</v>
      </c>
      <c r="B3" s="14"/>
      <c r="C3" s="7"/>
      <c r="D3" s="7"/>
      <c r="E3" s="7"/>
      <c r="F3" s="7"/>
    </row>
    <row r="4" spans="1:7" ht="15.75">
      <c r="A4" s="66" t="s">
        <v>9</v>
      </c>
      <c r="B4" s="66"/>
      <c r="C4" s="11"/>
      <c r="D4" s="11"/>
      <c r="E4" s="7"/>
      <c r="F4" s="7"/>
      <c r="G4" s="7"/>
    </row>
    <row r="5" spans="1:7" ht="15.75">
      <c r="A5" s="14"/>
      <c r="B5" s="14"/>
      <c r="C5" s="11"/>
      <c r="D5" s="11"/>
      <c r="E5" s="11" t="s">
        <v>0</v>
      </c>
      <c r="F5" s="7"/>
      <c r="G5" s="7"/>
    </row>
    <row r="6" spans="1:7" ht="15.75">
      <c r="A6" s="14"/>
      <c r="B6" s="14"/>
      <c r="C6" s="11"/>
      <c r="D6" s="11"/>
      <c r="E6" s="7"/>
      <c r="F6" s="7"/>
      <c r="G6" s="7"/>
    </row>
    <row r="8" ht="21" customHeight="1" thickBot="1"/>
    <row r="9" spans="1:11" ht="15" customHeight="1">
      <c r="A9" s="105" t="s">
        <v>45</v>
      </c>
      <c r="B9" s="107" t="s">
        <v>46</v>
      </c>
      <c r="C9" s="109" t="s">
        <v>47</v>
      </c>
      <c r="D9" s="107" t="s">
        <v>48</v>
      </c>
      <c r="E9" s="102" t="s">
        <v>49</v>
      </c>
      <c r="F9" s="88" t="s">
        <v>50</v>
      </c>
      <c r="G9" s="89"/>
      <c r="H9" s="89"/>
      <c r="I9" s="89"/>
      <c r="J9" s="90"/>
      <c r="K9" s="103" t="s">
        <v>51</v>
      </c>
    </row>
    <row r="10" spans="1:11" ht="24" customHeight="1" thickBot="1">
      <c r="A10" s="106"/>
      <c r="B10" s="108"/>
      <c r="C10" s="110"/>
      <c r="D10" s="108"/>
      <c r="E10" s="65"/>
      <c r="F10" s="41" t="s">
        <v>52</v>
      </c>
      <c r="G10" s="41" t="s">
        <v>53</v>
      </c>
      <c r="H10" s="41" t="s">
        <v>54</v>
      </c>
      <c r="I10" s="41" t="s">
        <v>55</v>
      </c>
      <c r="J10" s="41" t="s">
        <v>56</v>
      </c>
      <c r="K10" s="104"/>
    </row>
    <row r="11" spans="1:11" ht="15" thickTop="1">
      <c r="A11" s="42">
        <f aca="true" t="shared" si="0" ref="A11:A22">RANK(K11,$K$5:$K$64,1)</f>
        <v>1</v>
      </c>
      <c r="B11" s="43">
        <v>2</v>
      </c>
      <c r="C11" s="31" t="s">
        <v>39</v>
      </c>
      <c r="D11" s="32">
        <v>1999</v>
      </c>
      <c r="E11" s="16" t="s">
        <v>14</v>
      </c>
      <c r="F11" s="64">
        <v>3.58</v>
      </c>
      <c r="G11" s="64">
        <v>3.15</v>
      </c>
      <c r="H11" s="64">
        <v>3.06</v>
      </c>
      <c r="I11" s="64">
        <v>100</v>
      </c>
      <c r="J11" s="64">
        <v>100</v>
      </c>
      <c r="K11" s="47">
        <f aca="true" t="shared" si="1" ref="K11:K22">SMALL(F11:J11,1)+SMALL(F11:J11,2)</f>
        <v>6.21</v>
      </c>
    </row>
    <row r="12" spans="1:11" ht="14.25">
      <c r="A12" s="18">
        <f t="shared" si="0"/>
        <v>2</v>
      </c>
      <c r="B12" s="48">
        <v>1</v>
      </c>
      <c r="C12" s="19" t="s">
        <v>40</v>
      </c>
      <c r="D12" s="20">
        <v>1999</v>
      </c>
      <c r="E12" s="21" t="s">
        <v>14</v>
      </c>
      <c r="F12" s="22">
        <v>3.75</v>
      </c>
      <c r="G12" s="22">
        <v>4.11</v>
      </c>
      <c r="H12" s="22">
        <v>3.89</v>
      </c>
      <c r="I12" s="22">
        <v>100</v>
      </c>
      <c r="J12" s="22">
        <v>100</v>
      </c>
      <c r="K12" s="49">
        <f t="shared" si="1"/>
        <v>7.640000000000001</v>
      </c>
    </row>
    <row r="13" spans="1:11" ht="14.25">
      <c r="A13" s="18">
        <f t="shared" si="0"/>
        <v>3</v>
      </c>
      <c r="B13" s="48">
        <v>3</v>
      </c>
      <c r="C13" s="19" t="s">
        <v>41</v>
      </c>
      <c r="D13" s="20">
        <v>1998</v>
      </c>
      <c r="E13" s="21" t="s">
        <v>14</v>
      </c>
      <c r="F13" s="22">
        <v>4.01</v>
      </c>
      <c r="G13" s="22">
        <v>3.94</v>
      </c>
      <c r="H13" s="22">
        <v>4.04</v>
      </c>
      <c r="I13" s="22">
        <v>100</v>
      </c>
      <c r="J13" s="22">
        <v>100</v>
      </c>
      <c r="K13" s="49">
        <f t="shared" si="1"/>
        <v>7.949999999999999</v>
      </c>
    </row>
    <row r="14" spans="1:11" ht="15" thickBot="1">
      <c r="A14" s="50">
        <f t="shared" si="0"/>
        <v>4</v>
      </c>
      <c r="B14" s="51">
        <v>6</v>
      </c>
      <c r="C14" s="25" t="s">
        <v>25</v>
      </c>
      <c r="D14" s="26">
        <v>1999</v>
      </c>
      <c r="E14" s="34" t="s">
        <v>104</v>
      </c>
      <c r="F14" s="53">
        <v>4.2</v>
      </c>
      <c r="G14" s="53">
        <v>4.22</v>
      </c>
      <c r="H14" s="53">
        <v>3.98</v>
      </c>
      <c r="I14" s="53">
        <v>4.25</v>
      </c>
      <c r="J14" s="53">
        <v>100</v>
      </c>
      <c r="K14" s="54">
        <f t="shared" si="1"/>
        <v>8.18</v>
      </c>
    </row>
    <row r="15" spans="1:11" ht="14.25">
      <c r="A15" s="15">
        <f t="shared" si="0"/>
        <v>5</v>
      </c>
      <c r="B15" s="55">
        <v>9</v>
      </c>
      <c r="C15" s="35" t="s">
        <v>105</v>
      </c>
      <c r="D15" s="32">
        <v>2000</v>
      </c>
      <c r="E15" s="16" t="s">
        <v>106</v>
      </c>
      <c r="F15" s="17">
        <v>5.77</v>
      </c>
      <c r="G15" s="17">
        <v>4.42</v>
      </c>
      <c r="H15" s="17">
        <v>4.99</v>
      </c>
      <c r="I15" s="17">
        <v>4.45</v>
      </c>
      <c r="J15" s="17">
        <v>100</v>
      </c>
      <c r="K15" s="56">
        <f t="shared" si="1"/>
        <v>8.870000000000001</v>
      </c>
    </row>
    <row r="16" spans="1:11" ht="14.25">
      <c r="A16" s="18">
        <f t="shared" si="0"/>
        <v>6</v>
      </c>
      <c r="B16" s="48">
        <v>4</v>
      </c>
      <c r="C16" s="19" t="s">
        <v>42</v>
      </c>
      <c r="D16" s="20">
        <v>1999</v>
      </c>
      <c r="E16" s="21" t="s">
        <v>14</v>
      </c>
      <c r="F16" s="22">
        <v>5.15</v>
      </c>
      <c r="G16" s="22">
        <v>4.44</v>
      </c>
      <c r="H16" s="22">
        <v>4.46</v>
      </c>
      <c r="I16" s="22">
        <v>100</v>
      </c>
      <c r="J16" s="22">
        <v>100</v>
      </c>
      <c r="K16" s="49">
        <f t="shared" si="1"/>
        <v>8.9</v>
      </c>
    </row>
    <row r="17" spans="1:11" ht="14.25">
      <c r="A17" s="18">
        <f t="shared" si="0"/>
        <v>7</v>
      </c>
      <c r="B17" s="48">
        <v>12</v>
      </c>
      <c r="C17" s="36" t="s">
        <v>107</v>
      </c>
      <c r="D17" s="20">
        <v>1999</v>
      </c>
      <c r="E17" s="21" t="s">
        <v>106</v>
      </c>
      <c r="F17" s="22">
        <v>4.51</v>
      </c>
      <c r="G17" s="22">
        <v>6.28</v>
      </c>
      <c r="H17" s="22">
        <v>5.15</v>
      </c>
      <c r="I17" s="22">
        <v>4.69</v>
      </c>
      <c r="J17" s="22">
        <v>100</v>
      </c>
      <c r="K17" s="49">
        <f t="shared" si="1"/>
        <v>9.2</v>
      </c>
    </row>
    <row r="18" spans="1:11" ht="15" thickBot="1">
      <c r="A18" s="50">
        <f t="shared" si="0"/>
        <v>8</v>
      </c>
      <c r="B18" s="51">
        <v>5</v>
      </c>
      <c r="C18" s="25" t="s">
        <v>26</v>
      </c>
      <c r="D18" s="26">
        <v>2000</v>
      </c>
      <c r="E18" s="34" t="s">
        <v>104</v>
      </c>
      <c r="F18" s="27">
        <v>5.51</v>
      </c>
      <c r="G18" s="27">
        <v>5.69</v>
      </c>
      <c r="H18" s="27">
        <v>5.65</v>
      </c>
      <c r="I18" s="27">
        <v>4.83</v>
      </c>
      <c r="J18" s="27">
        <v>100</v>
      </c>
      <c r="K18" s="54">
        <f t="shared" si="1"/>
        <v>10.34</v>
      </c>
    </row>
    <row r="19" spans="1:11" ht="14.25">
      <c r="A19" s="15">
        <f t="shared" si="0"/>
        <v>9</v>
      </c>
      <c r="B19" s="55">
        <v>11</v>
      </c>
      <c r="C19" s="35" t="s">
        <v>108</v>
      </c>
      <c r="D19" s="32">
        <v>1999</v>
      </c>
      <c r="E19" s="16" t="s">
        <v>106</v>
      </c>
      <c r="F19" s="17">
        <v>5.26</v>
      </c>
      <c r="G19" s="17">
        <v>6.65</v>
      </c>
      <c r="H19" s="17">
        <v>5.59</v>
      </c>
      <c r="I19" s="17">
        <v>6.18</v>
      </c>
      <c r="J19" s="17">
        <v>100</v>
      </c>
      <c r="K19" s="56">
        <f t="shared" si="1"/>
        <v>10.85</v>
      </c>
    </row>
    <row r="20" spans="1:11" ht="14.25">
      <c r="A20" s="18">
        <f t="shared" si="0"/>
        <v>10</v>
      </c>
      <c r="B20" s="48">
        <v>7</v>
      </c>
      <c r="C20" s="19" t="s">
        <v>27</v>
      </c>
      <c r="D20" s="20">
        <v>2000</v>
      </c>
      <c r="E20" s="33" t="s">
        <v>104</v>
      </c>
      <c r="F20" s="22">
        <v>5.65</v>
      </c>
      <c r="G20" s="22">
        <v>5.99</v>
      </c>
      <c r="H20" s="22">
        <v>6.22</v>
      </c>
      <c r="I20" s="22">
        <v>5.78</v>
      </c>
      <c r="J20" s="22">
        <v>100</v>
      </c>
      <c r="K20" s="49">
        <f t="shared" si="1"/>
        <v>11.43</v>
      </c>
    </row>
    <row r="21" spans="1:11" ht="14.25">
      <c r="A21" s="18">
        <f t="shared" si="0"/>
        <v>11</v>
      </c>
      <c r="B21" s="48">
        <v>8</v>
      </c>
      <c r="C21" s="19" t="s">
        <v>109</v>
      </c>
      <c r="D21" s="20">
        <v>2000</v>
      </c>
      <c r="E21" s="33" t="s">
        <v>104</v>
      </c>
      <c r="F21" s="22">
        <v>6.3</v>
      </c>
      <c r="G21" s="22">
        <v>6.7</v>
      </c>
      <c r="H21" s="22">
        <v>100</v>
      </c>
      <c r="I21" s="22">
        <v>5.84</v>
      </c>
      <c r="J21" s="22">
        <v>100</v>
      </c>
      <c r="K21" s="49">
        <f t="shared" si="1"/>
        <v>12.14</v>
      </c>
    </row>
    <row r="22" spans="1:11" ht="15" thickBot="1">
      <c r="A22" s="24">
        <f t="shared" si="0"/>
        <v>12</v>
      </c>
      <c r="B22" s="60">
        <v>10</v>
      </c>
      <c r="C22" s="37" t="s">
        <v>110</v>
      </c>
      <c r="D22" s="26">
        <v>2000</v>
      </c>
      <c r="E22" s="30" t="s">
        <v>106</v>
      </c>
      <c r="F22" s="27">
        <v>7.93</v>
      </c>
      <c r="G22" s="27">
        <v>6.03</v>
      </c>
      <c r="H22" s="27">
        <v>7.08</v>
      </c>
      <c r="I22" s="27">
        <v>100</v>
      </c>
      <c r="J22" s="27">
        <v>100</v>
      </c>
      <c r="K22" s="61">
        <f t="shared" si="1"/>
        <v>13.11</v>
      </c>
    </row>
    <row r="25" spans="4:5" ht="15">
      <c r="D25" s="28" t="s">
        <v>7</v>
      </c>
      <c r="E25" s="12"/>
    </row>
    <row r="26" ht="15">
      <c r="E26" s="9"/>
    </row>
    <row r="27" spans="3:4" ht="13.5">
      <c r="C27" s="29" t="s">
        <v>1</v>
      </c>
      <c r="D27" s="29" t="s">
        <v>20</v>
      </c>
    </row>
    <row r="28" spans="3:4" ht="13.5">
      <c r="C28" s="29" t="s">
        <v>2</v>
      </c>
      <c r="D28" s="29" t="s">
        <v>106</v>
      </c>
    </row>
    <row r="29" spans="3:5" ht="13.5">
      <c r="C29" s="29" t="s">
        <v>3</v>
      </c>
      <c r="D29" s="29" t="s">
        <v>111</v>
      </c>
      <c r="E29" s="13"/>
    </row>
    <row r="31" ht="12.75">
      <c r="F31" s="6" t="s">
        <v>10</v>
      </c>
    </row>
    <row r="32" ht="12.75">
      <c r="F32" s="6" t="s">
        <v>8</v>
      </c>
    </row>
    <row r="34" spans="5:6" ht="12.75">
      <c r="E34" s="10"/>
      <c r="F34" s="10"/>
    </row>
    <row r="35" spans="5:6" ht="12.75">
      <c r="E35" s="10"/>
      <c r="F35" s="10"/>
    </row>
    <row r="36" spans="5:6" ht="12.75">
      <c r="E36" s="10"/>
      <c r="F36" s="10"/>
    </row>
  </sheetData>
  <sheetProtection/>
  <mergeCells count="7">
    <mergeCell ref="E9:E10"/>
    <mergeCell ref="F9:J9"/>
    <mergeCell ref="K9:K10"/>
    <mergeCell ref="A9:A10"/>
    <mergeCell ref="B9:B10"/>
    <mergeCell ref="C9:C10"/>
    <mergeCell ref="D9:D10"/>
  </mergeCells>
  <conditionalFormatting sqref="F11:J22">
    <cfRule type="cellIs" priority="2" dxfId="0" operator="equal" stopIfTrue="1">
      <formula>100</formula>
    </cfRule>
  </conditionalFormatting>
  <conditionalFormatting sqref="F21:J22">
    <cfRule type="cellIs" priority="1" dxfId="0" operator="equal" stopIfTrue="1">
      <formula>100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L40" sqref="L40"/>
    </sheetView>
  </sheetViews>
  <sheetFormatPr defaultColWidth="9.125" defaultRowHeight="12.75"/>
  <cols>
    <col min="1" max="1" width="4.875" style="6" customWidth="1"/>
    <col min="2" max="2" width="4.25390625" style="6" customWidth="1"/>
    <col min="3" max="3" width="19.00390625" style="6" customWidth="1"/>
    <col min="4" max="4" width="5.00390625" style="6" customWidth="1"/>
    <col min="5" max="5" width="21.125" style="6" bestFit="1" customWidth="1"/>
    <col min="6" max="9" width="9.125" style="6" customWidth="1"/>
    <col min="10" max="10" width="7.625" style="6" bestFit="1" customWidth="1"/>
    <col min="11" max="16384" width="9.125" style="6" customWidth="1"/>
  </cols>
  <sheetData>
    <row r="1" spans="1:7" ht="26.25" customHeight="1">
      <c r="A1" s="1" t="s">
        <v>43</v>
      </c>
      <c r="B1" s="2"/>
      <c r="C1" s="3"/>
      <c r="D1" s="3"/>
      <c r="E1" s="3"/>
      <c r="F1" s="4"/>
      <c r="G1" s="5"/>
    </row>
    <row r="2" spans="1:7" ht="15.75">
      <c r="A2" s="14" t="s">
        <v>21</v>
      </c>
      <c r="B2" s="14"/>
      <c r="C2" s="3"/>
      <c r="D2" s="8"/>
      <c r="E2" s="3"/>
      <c r="F2" s="4"/>
      <c r="G2" s="5"/>
    </row>
    <row r="3" spans="1:6" ht="15.75">
      <c r="A3" s="14" t="s">
        <v>44</v>
      </c>
      <c r="B3" s="14"/>
      <c r="C3" s="7"/>
      <c r="D3" s="7"/>
      <c r="E3" s="7"/>
      <c r="F3" s="7"/>
    </row>
    <row r="4" spans="1:7" ht="15.75">
      <c r="A4" s="66" t="s">
        <v>16</v>
      </c>
      <c r="B4" s="66"/>
      <c r="C4" s="11"/>
      <c r="D4" s="11"/>
      <c r="E4" s="7"/>
      <c r="F4" s="7"/>
      <c r="G4" s="7"/>
    </row>
    <row r="5" spans="1:7" ht="15.75">
      <c r="A5" s="14"/>
      <c r="B5" s="14"/>
      <c r="C5" s="11"/>
      <c r="D5" s="11"/>
      <c r="E5" s="87" t="s">
        <v>0</v>
      </c>
      <c r="F5" s="7"/>
      <c r="G5" s="7"/>
    </row>
    <row r="6" spans="1:7" ht="16.5" thickBot="1">
      <c r="A6" s="14"/>
      <c r="B6" s="14"/>
      <c r="C6" s="11"/>
      <c r="D6" s="11"/>
      <c r="E6" s="7"/>
      <c r="F6" s="7"/>
      <c r="G6" s="7"/>
    </row>
    <row r="7" spans="1:11" ht="15" customHeight="1">
      <c r="A7" s="93" t="s">
        <v>45</v>
      </c>
      <c r="B7" s="95" t="s">
        <v>46</v>
      </c>
      <c r="C7" s="97" t="s">
        <v>47</v>
      </c>
      <c r="D7" s="95" t="s">
        <v>48</v>
      </c>
      <c r="E7" s="99" t="s">
        <v>49</v>
      </c>
      <c r="F7" s="88" t="s">
        <v>50</v>
      </c>
      <c r="G7" s="89"/>
      <c r="H7" s="89"/>
      <c r="I7" s="89"/>
      <c r="J7" s="90"/>
      <c r="K7" s="91" t="s">
        <v>51</v>
      </c>
    </row>
    <row r="8" spans="1:11" ht="21.75" customHeight="1" thickBot="1">
      <c r="A8" s="94"/>
      <c r="B8" s="96"/>
      <c r="C8" s="112"/>
      <c r="D8" s="113"/>
      <c r="E8" s="111"/>
      <c r="F8" s="41" t="s">
        <v>52</v>
      </c>
      <c r="G8" s="41" t="s">
        <v>53</v>
      </c>
      <c r="H8" s="41" t="s">
        <v>54</v>
      </c>
      <c r="I8" s="41" t="s">
        <v>55</v>
      </c>
      <c r="J8" s="41" t="s">
        <v>56</v>
      </c>
      <c r="K8" s="92"/>
    </row>
    <row r="9" spans="1:11" ht="14.25" thickTop="1">
      <c r="A9" s="42">
        <f aca="true" t="shared" si="0" ref="A9:A24">RANK(K9,$K$5:$K$64,1)</f>
        <v>1</v>
      </c>
      <c r="B9" s="67">
        <v>9</v>
      </c>
      <c r="C9" s="68" t="s">
        <v>112</v>
      </c>
      <c r="D9" s="69">
        <v>1997</v>
      </c>
      <c r="E9" s="70" t="s">
        <v>28</v>
      </c>
      <c r="F9" s="22">
        <v>4.3</v>
      </c>
      <c r="G9" s="22">
        <v>4.59</v>
      </c>
      <c r="H9" s="22">
        <v>4.24</v>
      </c>
      <c r="I9" s="22">
        <v>4.03</v>
      </c>
      <c r="J9" s="22">
        <v>100</v>
      </c>
      <c r="K9" s="47">
        <f aca="true" t="shared" si="1" ref="K9:K24">SMALL(F9:J9,1)+SMALL(F9:J9,2)</f>
        <v>8.27</v>
      </c>
    </row>
    <row r="10" spans="1:11" ht="13.5">
      <c r="A10" s="18">
        <f t="shared" si="0"/>
        <v>2</v>
      </c>
      <c r="B10" s="71">
        <v>11</v>
      </c>
      <c r="C10" s="72" t="s">
        <v>29</v>
      </c>
      <c r="D10" s="73">
        <v>1998</v>
      </c>
      <c r="E10" s="23" t="s">
        <v>28</v>
      </c>
      <c r="F10" s="22">
        <v>5.81</v>
      </c>
      <c r="G10" s="22">
        <v>4.25</v>
      </c>
      <c r="H10" s="22">
        <v>4.38</v>
      </c>
      <c r="I10" s="22">
        <v>4.31</v>
      </c>
      <c r="J10" s="22">
        <v>100</v>
      </c>
      <c r="K10" s="49">
        <f t="shared" si="1"/>
        <v>8.559999999999999</v>
      </c>
    </row>
    <row r="11" spans="1:11" ht="13.5">
      <c r="A11" s="18">
        <f t="shared" si="0"/>
        <v>3</v>
      </c>
      <c r="B11" s="71">
        <v>14</v>
      </c>
      <c r="C11" s="36" t="s">
        <v>34</v>
      </c>
      <c r="D11" s="73">
        <v>1997</v>
      </c>
      <c r="E11" s="23" t="s">
        <v>32</v>
      </c>
      <c r="F11" s="22">
        <v>4.64</v>
      </c>
      <c r="G11" s="22">
        <v>4.59</v>
      </c>
      <c r="H11" s="22">
        <v>4.53</v>
      </c>
      <c r="I11" s="22">
        <v>4.75</v>
      </c>
      <c r="J11" s="22">
        <v>100</v>
      </c>
      <c r="K11" s="49">
        <f t="shared" si="1"/>
        <v>9.120000000000001</v>
      </c>
    </row>
    <row r="12" spans="1:11" ht="14.25" thickBot="1">
      <c r="A12" s="50">
        <f t="shared" si="0"/>
        <v>4</v>
      </c>
      <c r="B12" s="74">
        <v>10</v>
      </c>
      <c r="C12" s="75" t="s">
        <v>113</v>
      </c>
      <c r="D12" s="76">
        <v>1997</v>
      </c>
      <c r="E12" s="37" t="s">
        <v>28</v>
      </c>
      <c r="F12" s="53">
        <v>5.27</v>
      </c>
      <c r="G12" s="53">
        <v>4.69</v>
      </c>
      <c r="H12" s="53">
        <v>5.22</v>
      </c>
      <c r="I12" s="53">
        <v>4.63</v>
      </c>
      <c r="J12" s="53">
        <v>100</v>
      </c>
      <c r="K12" s="54">
        <f t="shared" si="1"/>
        <v>9.32</v>
      </c>
    </row>
    <row r="13" spans="1:11" ht="13.5">
      <c r="A13" s="15">
        <f t="shared" si="0"/>
        <v>5</v>
      </c>
      <c r="B13" s="77">
        <v>3</v>
      </c>
      <c r="C13" s="78" t="s">
        <v>114</v>
      </c>
      <c r="D13" s="79">
        <v>1997</v>
      </c>
      <c r="E13" s="80" t="s">
        <v>115</v>
      </c>
      <c r="F13" s="17">
        <v>5.22</v>
      </c>
      <c r="G13" s="17">
        <v>5.1</v>
      </c>
      <c r="H13" s="17">
        <v>5.03</v>
      </c>
      <c r="I13" s="17">
        <v>4.5</v>
      </c>
      <c r="J13" s="17">
        <v>100</v>
      </c>
      <c r="K13" s="56">
        <f t="shared" si="1"/>
        <v>9.530000000000001</v>
      </c>
    </row>
    <row r="14" spans="1:11" ht="13.5">
      <c r="A14" s="18">
        <f t="shared" si="0"/>
        <v>6</v>
      </c>
      <c r="B14" s="71">
        <v>12</v>
      </c>
      <c r="C14" s="72" t="s">
        <v>30</v>
      </c>
      <c r="D14" s="73">
        <v>1998</v>
      </c>
      <c r="E14" s="23" t="s">
        <v>28</v>
      </c>
      <c r="F14" s="22">
        <v>5.05</v>
      </c>
      <c r="G14" s="22">
        <v>4.88</v>
      </c>
      <c r="H14" s="22">
        <v>4.82</v>
      </c>
      <c r="I14" s="22">
        <v>4.99</v>
      </c>
      <c r="J14" s="22">
        <v>100</v>
      </c>
      <c r="K14" s="49">
        <f t="shared" si="1"/>
        <v>9.7</v>
      </c>
    </row>
    <row r="15" spans="1:11" ht="13.5">
      <c r="A15" s="18">
        <f t="shared" si="0"/>
        <v>7</v>
      </c>
      <c r="B15" s="71">
        <v>5</v>
      </c>
      <c r="C15" s="81" t="s">
        <v>116</v>
      </c>
      <c r="D15" s="82">
        <v>1999</v>
      </c>
      <c r="E15" s="23" t="s">
        <v>117</v>
      </c>
      <c r="F15" s="22">
        <v>4.91</v>
      </c>
      <c r="G15" s="22">
        <v>5.06</v>
      </c>
      <c r="H15" s="22">
        <v>5.34</v>
      </c>
      <c r="I15" s="22">
        <v>5.48</v>
      </c>
      <c r="J15" s="22">
        <v>100</v>
      </c>
      <c r="K15" s="49">
        <f t="shared" si="1"/>
        <v>9.969999999999999</v>
      </c>
    </row>
    <row r="16" spans="1:11" ht="14.25" thickBot="1">
      <c r="A16" s="24">
        <f t="shared" si="0"/>
        <v>8</v>
      </c>
      <c r="B16" s="83">
        <v>6</v>
      </c>
      <c r="C16" s="84" t="s">
        <v>118</v>
      </c>
      <c r="D16" s="85">
        <v>1997</v>
      </c>
      <c r="E16" s="37" t="s">
        <v>117</v>
      </c>
      <c r="F16" s="27">
        <v>5.3</v>
      </c>
      <c r="G16" s="27">
        <v>6.39</v>
      </c>
      <c r="H16" s="27">
        <v>23</v>
      </c>
      <c r="I16" s="27">
        <v>5.23</v>
      </c>
      <c r="J16" s="27">
        <v>100</v>
      </c>
      <c r="K16" s="54">
        <f t="shared" si="1"/>
        <v>10.530000000000001</v>
      </c>
    </row>
    <row r="17" spans="1:11" ht="13.5">
      <c r="A17" s="15">
        <f t="shared" si="0"/>
        <v>9</v>
      </c>
      <c r="B17" s="55">
        <v>16</v>
      </c>
      <c r="C17" s="35" t="s">
        <v>33</v>
      </c>
      <c r="D17" s="79">
        <v>2000</v>
      </c>
      <c r="E17" s="80" t="s">
        <v>32</v>
      </c>
      <c r="F17" s="17">
        <v>5.96</v>
      </c>
      <c r="G17" s="17">
        <v>5.5</v>
      </c>
      <c r="H17" s="17">
        <v>5.54</v>
      </c>
      <c r="I17" s="17">
        <v>5.94</v>
      </c>
      <c r="J17" s="17">
        <v>100</v>
      </c>
      <c r="K17" s="56">
        <f t="shared" si="1"/>
        <v>11.04</v>
      </c>
    </row>
    <row r="18" spans="1:11" ht="13.5">
      <c r="A18" s="18">
        <f t="shared" si="0"/>
        <v>10</v>
      </c>
      <c r="B18" s="48">
        <v>13</v>
      </c>
      <c r="C18" s="36" t="s">
        <v>31</v>
      </c>
      <c r="D18" s="73">
        <v>2000</v>
      </c>
      <c r="E18" s="23" t="s">
        <v>32</v>
      </c>
      <c r="F18" s="22">
        <v>100</v>
      </c>
      <c r="G18" s="22">
        <v>100</v>
      </c>
      <c r="H18" s="22">
        <v>5.74</v>
      </c>
      <c r="I18" s="22">
        <v>5.65</v>
      </c>
      <c r="J18" s="22">
        <v>100</v>
      </c>
      <c r="K18" s="49">
        <f t="shared" si="1"/>
        <v>11.39</v>
      </c>
    </row>
    <row r="19" spans="1:11" ht="13.5">
      <c r="A19" s="18">
        <f t="shared" si="0"/>
        <v>11</v>
      </c>
      <c r="B19" s="48">
        <v>2</v>
      </c>
      <c r="C19" s="81" t="s">
        <v>119</v>
      </c>
      <c r="D19" s="82">
        <v>1998</v>
      </c>
      <c r="E19" s="23" t="s">
        <v>115</v>
      </c>
      <c r="F19" s="22">
        <v>5.67</v>
      </c>
      <c r="G19" s="22">
        <v>6.42</v>
      </c>
      <c r="H19" s="22">
        <v>5.84</v>
      </c>
      <c r="I19" s="22">
        <v>6.17</v>
      </c>
      <c r="J19" s="22">
        <v>100</v>
      </c>
      <c r="K19" s="49">
        <f t="shared" si="1"/>
        <v>11.51</v>
      </c>
    </row>
    <row r="20" spans="1:11" ht="14.25" thickBot="1">
      <c r="A20" s="50">
        <f t="shared" si="0"/>
        <v>12</v>
      </c>
      <c r="B20" s="51">
        <v>15</v>
      </c>
      <c r="C20" s="84" t="s">
        <v>37</v>
      </c>
      <c r="D20" s="76">
        <v>2000</v>
      </c>
      <c r="E20" s="37" t="s">
        <v>32</v>
      </c>
      <c r="F20" s="27">
        <v>6.7</v>
      </c>
      <c r="G20" s="27">
        <v>6.24</v>
      </c>
      <c r="H20" s="27">
        <v>6.03</v>
      </c>
      <c r="I20" s="27">
        <v>5.79</v>
      </c>
      <c r="J20" s="27">
        <v>100</v>
      </c>
      <c r="K20" s="54">
        <f t="shared" si="1"/>
        <v>11.82</v>
      </c>
    </row>
    <row r="21" spans="1:11" ht="13.5">
      <c r="A21" s="15">
        <f t="shared" si="0"/>
        <v>13</v>
      </c>
      <c r="B21" s="55">
        <v>23</v>
      </c>
      <c r="C21" s="86" t="s">
        <v>38</v>
      </c>
      <c r="D21" s="79">
        <v>1998</v>
      </c>
      <c r="E21" s="80" t="s">
        <v>120</v>
      </c>
      <c r="F21" s="17">
        <v>8.31</v>
      </c>
      <c r="G21" s="17">
        <v>6.41</v>
      </c>
      <c r="H21" s="17">
        <v>6.5</v>
      </c>
      <c r="I21" s="17">
        <v>5.72</v>
      </c>
      <c r="J21" s="17">
        <v>100</v>
      </c>
      <c r="K21" s="56">
        <f t="shared" si="1"/>
        <v>12.129999999999999</v>
      </c>
    </row>
    <row r="22" spans="1:11" ht="13.5">
      <c r="A22" s="18">
        <f t="shared" si="0"/>
        <v>14</v>
      </c>
      <c r="B22" s="48">
        <v>19</v>
      </c>
      <c r="C22" s="81" t="s">
        <v>36</v>
      </c>
      <c r="D22" s="73">
        <v>2001</v>
      </c>
      <c r="E22" s="23" t="s">
        <v>35</v>
      </c>
      <c r="F22" s="22">
        <v>6.58</v>
      </c>
      <c r="G22" s="22">
        <v>6.45</v>
      </c>
      <c r="H22" s="22">
        <v>6.53</v>
      </c>
      <c r="I22" s="22">
        <v>6.73</v>
      </c>
      <c r="J22" s="22">
        <v>100</v>
      </c>
      <c r="K22" s="49">
        <f t="shared" si="1"/>
        <v>12.98</v>
      </c>
    </row>
    <row r="23" spans="1:11" ht="13.5">
      <c r="A23" s="18">
        <f t="shared" si="0"/>
        <v>15</v>
      </c>
      <c r="B23" s="48">
        <v>7</v>
      </c>
      <c r="C23" s="81" t="s">
        <v>121</v>
      </c>
      <c r="D23" s="73">
        <v>1999</v>
      </c>
      <c r="E23" s="23" t="s">
        <v>117</v>
      </c>
      <c r="F23" s="22">
        <v>7.52</v>
      </c>
      <c r="G23" s="22">
        <v>7.22</v>
      </c>
      <c r="H23" s="22">
        <v>7.55</v>
      </c>
      <c r="I23" s="22">
        <v>7.12</v>
      </c>
      <c r="J23" s="22">
        <v>100</v>
      </c>
      <c r="K23" s="49">
        <f t="shared" si="1"/>
        <v>14.34</v>
      </c>
    </row>
    <row r="24" spans="1:11" ht="14.25" thickBot="1">
      <c r="A24" s="24">
        <f t="shared" si="0"/>
        <v>16</v>
      </c>
      <c r="B24" s="60">
        <v>1</v>
      </c>
      <c r="C24" s="84" t="s">
        <v>122</v>
      </c>
      <c r="D24" s="85">
        <v>1999</v>
      </c>
      <c r="E24" s="37" t="s">
        <v>115</v>
      </c>
      <c r="F24" s="27">
        <v>8.71</v>
      </c>
      <c r="G24" s="27">
        <v>9.34</v>
      </c>
      <c r="H24" s="27">
        <v>9.76</v>
      </c>
      <c r="I24" s="27">
        <v>9.98</v>
      </c>
      <c r="J24" s="27">
        <v>100</v>
      </c>
      <c r="K24" s="61">
        <f t="shared" si="1"/>
        <v>18.05</v>
      </c>
    </row>
    <row r="28" spans="4:5" ht="15">
      <c r="D28" s="28" t="s">
        <v>7</v>
      </c>
      <c r="E28" s="12"/>
    </row>
    <row r="29" ht="15">
      <c r="E29" s="9"/>
    </row>
    <row r="30" spans="3:4" ht="13.5">
      <c r="C30" s="29" t="s">
        <v>1</v>
      </c>
      <c r="D30" s="29" t="s">
        <v>123</v>
      </c>
    </row>
    <row r="31" spans="3:4" ht="13.5">
      <c r="C31" s="29" t="s">
        <v>2</v>
      </c>
      <c r="D31" s="29" t="s">
        <v>124</v>
      </c>
    </row>
    <row r="32" spans="3:4" ht="13.5">
      <c r="C32" s="29" t="s">
        <v>3</v>
      </c>
      <c r="D32" s="29" t="s">
        <v>117</v>
      </c>
    </row>
    <row r="33" spans="3:4" ht="13.5">
      <c r="C33" s="29" t="s">
        <v>4</v>
      </c>
      <c r="D33" s="38" t="s">
        <v>115</v>
      </c>
    </row>
    <row r="34" spans="3:4" ht="13.5">
      <c r="C34" s="29"/>
      <c r="D34" s="38"/>
    </row>
    <row r="35" ht="12.75">
      <c r="F35" s="6" t="s">
        <v>10</v>
      </c>
    </row>
    <row r="36" spans="3:6" ht="13.5">
      <c r="C36" s="29"/>
      <c r="F36" s="6" t="s">
        <v>8</v>
      </c>
    </row>
  </sheetData>
  <sheetProtection/>
  <mergeCells count="7">
    <mergeCell ref="E7:E8"/>
    <mergeCell ref="F7:J7"/>
    <mergeCell ref="K7:K8"/>
    <mergeCell ref="A7:A8"/>
    <mergeCell ref="B7:B8"/>
    <mergeCell ref="C7:C8"/>
    <mergeCell ref="D7:D8"/>
  </mergeCells>
  <conditionalFormatting sqref="F23:H24">
    <cfRule type="cellIs" priority="1" dxfId="0" operator="equal" stopIfTrue="1">
      <formula>100</formula>
    </cfRule>
  </conditionalFormatting>
  <conditionalFormatting sqref="F11:H12">
    <cfRule type="cellIs" priority="7" dxfId="0" operator="equal" stopIfTrue="1">
      <formula>100</formula>
    </cfRule>
  </conditionalFormatting>
  <conditionalFormatting sqref="F9:J24">
    <cfRule type="cellIs" priority="11" dxfId="0" operator="equal" stopIfTrue="1">
      <formula>100</formula>
    </cfRule>
  </conditionalFormatting>
  <conditionalFormatting sqref="F19:J20">
    <cfRule type="cellIs" priority="10" dxfId="0" operator="equal" stopIfTrue="1">
      <formula>100</formula>
    </cfRule>
  </conditionalFormatting>
  <conditionalFormatting sqref="F23:H24">
    <cfRule type="cellIs" priority="9" dxfId="0" operator="equal" stopIfTrue="1">
      <formula>100</formula>
    </cfRule>
  </conditionalFormatting>
  <conditionalFormatting sqref="F19:H20">
    <cfRule type="cellIs" priority="8" dxfId="0" operator="equal" stopIfTrue="1">
      <formula>100</formula>
    </cfRule>
  </conditionalFormatting>
  <conditionalFormatting sqref="F15:H16">
    <cfRule type="cellIs" priority="6" dxfId="0" operator="equal" stopIfTrue="1">
      <formula>100</formula>
    </cfRule>
  </conditionalFormatting>
  <conditionalFormatting sqref="F15:H16">
    <cfRule type="cellIs" priority="5" dxfId="0" operator="equal" stopIfTrue="1">
      <formula>100</formula>
    </cfRule>
  </conditionalFormatting>
  <conditionalFormatting sqref="F19:H20">
    <cfRule type="cellIs" priority="4" dxfId="0" operator="equal" stopIfTrue="1">
      <formula>100</formula>
    </cfRule>
  </conditionalFormatting>
  <conditionalFormatting sqref="F19:H20">
    <cfRule type="cellIs" priority="3" dxfId="0" operator="equal" stopIfTrue="1">
      <formula>100</formula>
    </cfRule>
  </conditionalFormatting>
  <conditionalFormatting sqref="F23:H24">
    <cfRule type="cellIs" priority="2" dxfId="0" operator="equal" stopIfTrue="1">
      <formula>100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MK</cp:lastModifiedBy>
  <dcterms:created xsi:type="dcterms:W3CDTF">2014-02-24T09:54:13Z</dcterms:created>
  <dcterms:modified xsi:type="dcterms:W3CDTF">2017-02-28T15:33:50Z</dcterms:modified>
  <cp:category/>
  <cp:version/>
  <cp:contentType/>
  <cp:contentStatus/>
</cp:coreProperties>
</file>